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uss Marks\Desktop\Internship Handbook Noah\"/>
    </mc:Choice>
  </mc:AlternateContent>
  <bookViews>
    <workbookView xWindow="0" yWindow="0" windowWidth="28800" windowHeight="12300" tabRatio="881"/>
  </bookViews>
  <sheets>
    <sheet name="Search Process" sheetId="20" r:id="rId1"/>
    <sheet name="Applications" sheetId="11" r:id="rId2"/>
    <sheet name="Interviews" sheetId="18" r:id="rId3"/>
    <sheet name="Rankings" sheetId="19" r:id="rId4"/>
  </sheets>
  <definedNames>
    <definedName name="_xlnm._FilterDatabase" localSheetId="1" hidden="1">Applications!$A$5:$V$22</definedName>
    <definedName name="Denied">Applications!$N$28:$N$29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11" l="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6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D32" i="1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5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B31" i="19" l="1"/>
  <c r="K22" i="18" l="1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36" i="18" l="1"/>
  <c r="K37" i="18" s="1"/>
  <c r="D21" i="18" l="1"/>
  <c r="D31" i="11" l="1"/>
  <c r="D33" i="11" s="1"/>
  <c r="B6" i="18"/>
  <c r="C6" i="18"/>
  <c r="D6" i="18"/>
  <c r="B7" i="18"/>
  <c r="C7" i="18"/>
  <c r="D7" i="18"/>
  <c r="B8" i="18"/>
  <c r="C8" i="18"/>
  <c r="D8" i="18"/>
  <c r="B9" i="18"/>
  <c r="C9" i="18"/>
  <c r="D9" i="18"/>
  <c r="B10" i="18"/>
  <c r="C10" i="18"/>
  <c r="D10" i="18"/>
  <c r="B11" i="18"/>
  <c r="C11" i="18"/>
  <c r="D11" i="18"/>
  <c r="B12" i="18"/>
  <c r="C12" i="18"/>
  <c r="D12" i="18"/>
  <c r="B13" i="18"/>
  <c r="C13" i="18"/>
  <c r="D13" i="18"/>
  <c r="B14" i="18"/>
  <c r="C14" i="18"/>
  <c r="D14" i="18"/>
  <c r="B15" i="18"/>
  <c r="C15" i="18"/>
  <c r="D15" i="18"/>
  <c r="B16" i="18"/>
  <c r="C16" i="18"/>
  <c r="D16" i="18"/>
  <c r="B17" i="18"/>
  <c r="C17" i="18"/>
  <c r="D17" i="18"/>
  <c r="B18" i="18"/>
  <c r="C18" i="18"/>
  <c r="D18" i="18"/>
  <c r="B19" i="18"/>
  <c r="C19" i="18"/>
  <c r="D19" i="18"/>
  <c r="B20" i="18"/>
  <c r="C20" i="18"/>
  <c r="D20" i="18"/>
  <c r="B21" i="18"/>
  <c r="C21" i="18"/>
  <c r="B22" i="18"/>
  <c r="C22" i="18"/>
  <c r="D22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</calcChain>
</file>

<file path=xl/sharedStrings.xml><?xml version="1.0" encoding="utf-8"?>
<sst xmlns="http://schemas.openxmlformats.org/spreadsheetml/2006/main" count="158" uniqueCount="94">
  <si>
    <t>#11</t>
  </si>
  <si>
    <t>Site</t>
  </si>
  <si>
    <t>#  Applied</t>
  </si>
  <si>
    <t># Interviewed</t>
  </si>
  <si>
    <t>% Chance Interview</t>
  </si>
  <si>
    <t># Accepted</t>
  </si>
  <si>
    <t xml:space="preserve">% Chance </t>
  </si>
  <si>
    <t>#8</t>
  </si>
  <si>
    <t>#7</t>
  </si>
  <si>
    <t>#6</t>
  </si>
  <si>
    <t>#5</t>
  </si>
  <si>
    <t>#4</t>
  </si>
  <si>
    <t>#1</t>
  </si>
  <si>
    <t>#2</t>
  </si>
  <si>
    <t>#3</t>
  </si>
  <si>
    <t>#9</t>
  </si>
  <si>
    <t>#10</t>
  </si>
  <si>
    <t>#12</t>
  </si>
  <si>
    <t>#13</t>
  </si>
  <si>
    <t>APPIC Number</t>
  </si>
  <si>
    <t>#14</t>
  </si>
  <si>
    <t>#15</t>
  </si>
  <si>
    <t>#16</t>
  </si>
  <si>
    <t>#17</t>
  </si>
  <si>
    <t>Due Date</t>
  </si>
  <si>
    <t># References</t>
  </si>
  <si>
    <t>Location</t>
  </si>
  <si>
    <t>Invited</t>
  </si>
  <si>
    <t>Travel To</t>
  </si>
  <si>
    <t>Travel From</t>
  </si>
  <si>
    <t>Lodging</t>
  </si>
  <si>
    <t>Booked</t>
  </si>
  <si>
    <t>N/A</t>
  </si>
  <si>
    <t>Interview Status</t>
  </si>
  <si>
    <t>Not Invited</t>
  </si>
  <si>
    <t># Waiting to Hear From</t>
  </si>
  <si>
    <t>Materials Required By Site</t>
  </si>
  <si>
    <t>Applications</t>
  </si>
  <si>
    <t>Outcome Data</t>
  </si>
  <si>
    <t>Interviews</t>
  </si>
  <si>
    <t>Travel</t>
  </si>
  <si>
    <t xml:space="preserve">Need to Book </t>
  </si>
  <si>
    <t>Phone Interview</t>
  </si>
  <si>
    <t>Letter Writers**</t>
  </si>
  <si>
    <t>APPIC #</t>
  </si>
  <si>
    <t>#</t>
  </si>
  <si>
    <t>Notes</t>
  </si>
  <si>
    <t>These cells have drop down menus</t>
  </si>
  <si>
    <t>Drafted</t>
  </si>
  <si>
    <t>Out for Revisions</t>
  </si>
  <si>
    <t>Done</t>
  </si>
  <si>
    <r>
      <t xml:space="preserve">Cover Letter Written  </t>
    </r>
    <r>
      <rPr>
        <b/>
        <i/>
        <sz val="12"/>
        <color theme="1"/>
        <rFont val="Calibri"/>
        <family val="2"/>
        <scheme val="minor"/>
      </rPr>
      <t>(drop-down)</t>
    </r>
  </si>
  <si>
    <t>Submitted!</t>
  </si>
  <si>
    <r>
      <t xml:space="preserve">Application Submitted </t>
    </r>
    <r>
      <rPr>
        <b/>
        <i/>
        <sz val="12"/>
        <color theme="1"/>
        <rFont val="Calibri"/>
        <family val="2"/>
      </rPr>
      <t>(drop down)</t>
    </r>
  </si>
  <si>
    <t>Breakdown of Invitations</t>
  </si>
  <si>
    <t>Internship Sites*</t>
  </si>
  <si>
    <t>Internship Sites</t>
  </si>
  <si>
    <t>Updates the  Breakdown of Invitations Tally</t>
  </si>
  <si>
    <t>Declined</t>
  </si>
  <si>
    <r>
      <t xml:space="preserve">Interview Status      </t>
    </r>
    <r>
      <rPr>
        <b/>
        <i/>
        <sz val="12"/>
        <color theme="1"/>
        <rFont val="Calibri"/>
        <family val="2"/>
      </rPr>
      <t>(drop-down)</t>
    </r>
  </si>
  <si>
    <t>These cells will automatically populate with the information entered on the previous sheet</t>
  </si>
  <si>
    <t xml:space="preserve">Supplementary Materials                 (e.g., Standard AAPI; AAPI + Assessment Report) </t>
  </si>
  <si>
    <t>*Give this information to your letter writers in the Letter Writing Packet. Organize by Due Date.</t>
  </si>
  <si>
    <t>Cost Per Site</t>
  </si>
  <si>
    <t>Travel Budget</t>
  </si>
  <si>
    <t>Amt. Spent</t>
  </si>
  <si>
    <t>Travel Cost</t>
  </si>
  <si>
    <t>Lodging Cost</t>
  </si>
  <si>
    <t>Difference (Amount over/under budget)</t>
  </si>
  <si>
    <t>Rankings</t>
  </si>
  <si>
    <t>Rank</t>
  </si>
  <si>
    <t>Interview Date</t>
  </si>
  <si>
    <t>DATE</t>
  </si>
  <si>
    <t>Boston</t>
  </si>
  <si>
    <t># Tracks Ranking Me</t>
  </si>
  <si>
    <t>Sites</t>
  </si>
  <si>
    <t>Total # to Rank</t>
  </si>
  <si>
    <t>Things to Remember about Sites (for Cover Letters)</t>
  </si>
  <si>
    <t>City, State</t>
  </si>
  <si>
    <t>Trauma track, RX minor, etc.</t>
  </si>
  <si>
    <t xml:space="preserve">Standard AAPI </t>
  </si>
  <si>
    <t>Caraway, Fuller, Catberto</t>
  </si>
  <si>
    <t>APPIC #      (4-digit)</t>
  </si>
  <si>
    <t>Not as much here for me; maybe a backup</t>
  </si>
  <si>
    <r>
      <rPr>
        <b/>
        <sz val="12"/>
        <color theme="1"/>
        <rFont val="Calibri"/>
        <family val="2"/>
        <scheme val="minor"/>
      </rPr>
      <t xml:space="preserve">**Note: Use the "Letter Writers" column if you plan to have different writers across sites. </t>
    </r>
    <r>
      <rPr>
        <sz val="12"/>
        <color theme="1"/>
        <rFont val="Calibri"/>
        <family val="2"/>
        <scheme val="minor"/>
      </rPr>
      <t>This column is to ensure that the names of your letter writers in the cover letter match the letters you actually attach to your application in the AAPI portal.</t>
    </r>
  </si>
  <si>
    <r>
      <t xml:space="preserve">Caraway, Fuller, Catberto, </t>
    </r>
    <r>
      <rPr>
        <b/>
        <sz val="12"/>
        <rFont val="Calibri"/>
        <family val="2"/>
        <scheme val="minor"/>
      </rPr>
      <t>Emery</t>
    </r>
  </si>
  <si>
    <t>Site ABCD</t>
  </si>
  <si>
    <t>Site EFGH</t>
  </si>
  <si>
    <t>Trauma outpatient; research minor</t>
  </si>
  <si>
    <t>Site Meh</t>
  </si>
  <si>
    <t>Standar APPI + report</t>
  </si>
  <si>
    <t>3 min.</t>
  </si>
  <si>
    <t xml:space="preserve">https://psychlabs.colostate.edu/emery/resources/ </t>
  </si>
  <si>
    <t>Created by Russell M. Marks, Ph.D. and Noah N. Emery, Ph.D. For access to this and our other internship materials,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</si>
</sst>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name val="Calibri (Body)_x0000_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1FFB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CFF05"/>
        <bgColor indexed="64"/>
      </patternFill>
    </fill>
  </fills>
  <borders count="5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ill="1"/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14" fontId="2" fillId="0" borderId="7" xfId="379" applyNumberFormat="1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0" fillId="7" borderId="11" xfId="379" applyBorder="1" applyAlignment="1">
      <alignment horizontal="center" wrapText="1"/>
    </xf>
    <xf numFmtId="0" fontId="5" fillId="4" borderId="13" xfId="96" applyBorder="1" applyAlignment="1">
      <alignment horizontal="center" wrapText="1"/>
    </xf>
    <xf numFmtId="0" fontId="11" fillId="8" borderId="17" xfId="38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2" fillId="9" borderId="29" xfId="0" applyFont="1" applyFill="1" applyBorder="1" applyAlignment="1">
      <alignment horizontal="center" wrapText="1"/>
    </xf>
    <xf numFmtId="0" fontId="2" fillId="9" borderId="21" xfId="0" applyFont="1" applyFill="1" applyBorder="1" applyAlignment="1">
      <alignment horizontal="center" wrapText="1"/>
    </xf>
    <xf numFmtId="0" fontId="6" fillId="9" borderId="30" xfId="0" applyFont="1" applyFill="1" applyBorder="1" applyAlignment="1">
      <alignment horizontal="center" wrapText="1"/>
    </xf>
    <xf numFmtId="2" fontId="9" fillId="3" borderId="31" xfId="0" applyNumberFormat="1" applyFont="1" applyFill="1" applyBorder="1" applyAlignment="1">
      <alignment horizontal="center" wrapText="1"/>
    </xf>
    <xf numFmtId="2" fontId="9" fillId="3" borderId="32" xfId="0" applyNumberFormat="1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10" borderId="20" xfId="0" applyFont="1" applyFill="1" applyBorder="1" applyAlignment="1">
      <alignment horizontal="center" wrapText="1"/>
    </xf>
    <xf numFmtId="0" fontId="6" fillId="2" borderId="43" xfId="0" applyFont="1" applyFill="1" applyBorder="1" applyAlignment="1">
      <alignment horizontal="center" wrapText="1"/>
    </xf>
    <xf numFmtId="14" fontId="2" fillId="0" borderId="35" xfId="379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14" fontId="2" fillId="0" borderId="10" xfId="379" applyNumberFormat="1" applyFont="1" applyFill="1" applyBorder="1" applyAlignment="1">
      <alignment horizontal="center"/>
    </xf>
    <xf numFmtId="14" fontId="2" fillId="0" borderId="34" xfId="379" applyNumberFormat="1" applyFont="1" applyFill="1" applyBorder="1" applyAlignment="1">
      <alignment horizontal="center"/>
    </xf>
    <xf numFmtId="14" fontId="2" fillId="0" borderId="45" xfId="379" applyNumberFormat="1" applyFont="1" applyFill="1" applyBorder="1" applyAlignment="1">
      <alignment horizontal="center"/>
    </xf>
    <xf numFmtId="14" fontId="2" fillId="0" borderId="12" xfId="379" applyNumberFormat="1" applyFont="1" applyFill="1" applyBorder="1" applyAlignment="1">
      <alignment horizontal="center"/>
    </xf>
    <xf numFmtId="14" fontId="2" fillId="0" borderId="14" xfId="379" applyNumberFormat="1" applyFont="1" applyFill="1" applyBorder="1" applyAlignment="1">
      <alignment horizontal="center"/>
    </xf>
    <xf numFmtId="14" fontId="2" fillId="0" borderId="15" xfId="379" applyNumberFormat="1" applyFont="1" applyFill="1" applyBorder="1" applyAlignment="1">
      <alignment horizontal="center"/>
    </xf>
    <xf numFmtId="14" fontId="2" fillId="0" borderId="36" xfId="379" applyNumberFormat="1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 wrapText="1"/>
    </xf>
    <xf numFmtId="0" fontId="11" fillId="8" borderId="46" xfId="380" applyBorder="1" applyAlignment="1">
      <alignment horizontal="center"/>
    </xf>
    <xf numFmtId="0" fontId="11" fillId="8" borderId="40" xfId="380" applyBorder="1" applyAlignment="1">
      <alignment horizontal="center"/>
    </xf>
    <xf numFmtId="0" fontId="11" fillId="8" borderId="41" xfId="38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48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13" borderId="43" xfId="0" applyFont="1" applyFill="1" applyBorder="1" applyAlignment="1">
      <alignment horizontal="center" wrapText="1"/>
    </xf>
    <xf numFmtId="44" fontId="1" fillId="0" borderId="45" xfId="381" applyFont="1" applyFill="1" applyBorder="1" applyAlignment="1">
      <alignment horizontal="center"/>
    </xf>
    <xf numFmtId="44" fontId="1" fillId="0" borderId="35" xfId="381" applyFont="1" applyFill="1" applyBorder="1" applyAlignment="1">
      <alignment horizontal="center"/>
    </xf>
    <xf numFmtId="44" fontId="1" fillId="0" borderId="36" xfId="381" applyFont="1" applyFill="1" applyBorder="1" applyAlignment="1">
      <alignment horizontal="center"/>
    </xf>
    <xf numFmtId="44" fontId="2" fillId="0" borderId="34" xfId="381" applyFont="1" applyBorder="1" applyAlignment="1">
      <alignment horizontal="center"/>
    </xf>
    <xf numFmtId="44" fontId="2" fillId="0" borderId="7" xfId="381" applyFont="1" applyBorder="1" applyAlignment="1">
      <alignment horizontal="center"/>
    </xf>
    <xf numFmtId="44" fontId="2" fillId="0" borderId="15" xfId="381" applyFont="1" applyBorder="1" applyAlignment="1">
      <alignment horizontal="center"/>
    </xf>
    <xf numFmtId="0" fontId="0" fillId="0" borderId="16" xfId="0" applyBorder="1"/>
    <xf numFmtId="44" fontId="0" fillId="0" borderId="1" xfId="381" applyFont="1" applyBorder="1"/>
    <xf numFmtId="0" fontId="0" fillId="0" borderId="6" xfId="0" applyBorder="1"/>
    <xf numFmtId="44" fontId="0" fillId="0" borderId="8" xfId="0" applyNumberFormat="1" applyBorder="1"/>
    <xf numFmtId="0" fontId="0" fillId="0" borderId="2" xfId="0" applyBorder="1" applyAlignment="1">
      <alignment wrapText="1"/>
    </xf>
    <xf numFmtId="44" fontId="0" fillId="0" borderId="3" xfId="0" applyNumberFormat="1" applyBorder="1"/>
    <xf numFmtId="0" fontId="0" fillId="14" borderId="0" xfId="0" applyFill="1"/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14" borderId="51" xfId="0" applyFill="1" applyBorder="1"/>
    <xf numFmtId="0" fontId="0" fillId="0" borderId="0" xfId="0" applyBorder="1" applyAlignment="1">
      <alignment horizontal="center"/>
    </xf>
    <xf numFmtId="0" fontId="0" fillId="14" borderId="52" xfId="0" applyFill="1" applyBorder="1"/>
    <xf numFmtId="0" fontId="0" fillId="0" borderId="28" xfId="0" applyBorder="1" applyAlignment="1">
      <alignment horizontal="center"/>
    </xf>
    <xf numFmtId="0" fontId="0" fillId="14" borderId="54" xfId="0" applyFill="1" applyBorder="1"/>
    <xf numFmtId="0" fontId="2" fillId="9" borderId="16" xfId="0" applyFont="1" applyFill="1" applyBorder="1" applyAlignment="1">
      <alignment horizontal="center"/>
    </xf>
    <xf numFmtId="0" fontId="0" fillId="9" borderId="1" xfId="0" applyFill="1" applyBorder="1"/>
    <xf numFmtId="0" fontId="2" fillId="9" borderId="6" xfId="0" applyFont="1" applyFill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0" fillId="9" borderId="8" xfId="0" applyFill="1" applyBorder="1"/>
    <xf numFmtId="0" fontId="2" fillId="9" borderId="2" xfId="0" applyFont="1" applyFill="1" applyBorder="1" applyAlignment="1">
      <alignment horizontal="left"/>
    </xf>
    <xf numFmtId="0" fontId="0" fillId="9" borderId="44" xfId="0" applyFill="1" applyBorder="1" applyAlignment="1">
      <alignment horizontal="center"/>
    </xf>
    <xf numFmtId="0" fontId="0" fillId="9" borderId="3" xfId="0" applyFill="1" applyBorder="1"/>
    <xf numFmtId="0" fontId="2" fillId="9" borderId="47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9" fontId="0" fillId="11" borderId="9" xfId="1" applyFont="1" applyFill="1" applyBorder="1" applyAlignment="1">
      <alignment horizontal="center"/>
    </xf>
    <xf numFmtId="0" fontId="2" fillId="0" borderId="0" xfId="0" applyFont="1"/>
    <xf numFmtId="0" fontId="0" fillId="0" borderId="38" xfId="0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 wrapText="1"/>
    </xf>
    <xf numFmtId="0" fontId="14" fillId="12" borderId="8" xfId="0" applyFont="1" applyFill="1" applyBorder="1" applyAlignment="1">
      <alignment horizontal="center" wrapText="1"/>
    </xf>
    <xf numFmtId="0" fontId="14" fillId="1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11" borderId="0" xfId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28" xfId="0" applyFont="1" applyFill="1" applyBorder="1" applyAlignment="1">
      <alignment horizontal="left"/>
    </xf>
    <xf numFmtId="0" fontId="15" fillId="0" borderId="18" xfId="96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9" xfId="0" applyFont="1" applyBorder="1"/>
    <xf numFmtId="14" fontId="15" fillId="0" borderId="9" xfId="0" applyNumberFormat="1" applyFont="1" applyBorder="1"/>
    <xf numFmtId="0" fontId="15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/>
    <xf numFmtId="0" fontId="15" fillId="0" borderId="12" xfId="96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14" fontId="17" fillId="0" borderId="13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4" fontId="17" fillId="0" borderId="13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4" fontId="15" fillId="0" borderId="13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14" fontId="17" fillId="0" borderId="17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3" xfId="96" applyFont="1" applyFill="1" applyBorder="1" applyAlignment="1">
      <alignment horizontal="center"/>
    </xf>
    <xf numFmtId="0" fontId="19" fillId="15" borderId="0" xfId="0" applyFont="1" applyFill="1" applyAlignment="1" applyProtection="1">
      <alignment horizontal="center" wrapText="1"/>
    </xf>
    <xf numFmtId="0" fontId="20" fillId="15" borderId="0" xfId="382" applyFont="1" applyFill="1" applyAlignment="1" applyProtection="1">
      <alignment horizontal="center" wrapText="1"/>
    </xf>
    <xf numFmtId="0" fontId="19" fillId="15" borderId="0" xfId="0" applyFont="1" applyFill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6" borderId="34" xfId="0" applyFont="1" applyFill="1" applyBorder="1" applyAlignment="1" applyProtection="1">
      <alignment horizontal="center"/>
      <protection locked="0"/>
    </xf>
    <xf numFmtId="0" fontId="2" fillId="3" borderId="34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2" fontId="9" fillId="2" borderId="16" xfId="0" applyNumberFormat="1" applyFont="1" applyFill="1" applyBorder="1" applyAlignment="1" applyProtection="1">
      <alignment horizontal="center" wrapText="1"/>
      <protection locked="0"/>
    </xf>
    <xf numFmtId="2" fontId="9" fillId="2" borderId="47" xfId="0" applyNumberFormat="1" applyFont="1" applyFill="1" applyBorder="1" applyAlignment="1" applyProtection="1">
      <alignment horizontal="center" wrapText="1"/>
      <protection locked="0"/>
    </xf>
    <xf numFmtId="2" fontId="9" fillId="2" borderId="1" xfId="0" applyNumberFormat="1" applyFont="1" applyFill="1" applyBorder="1" applyAlignment="1" applyProtection="1">
      <alignment horizontal="center" wrapText="1"/>
      <protection locked="0"/>
    </xf>
    <xf numFmtId="0" fontId="6" fillId="6" borderId="14" xfId="0" applyFont="1" applyFill="1" applyBorder="1" applyAlignment="1" applyProtection="1">
      <alignment horizontal="center"/>
      <protection locked="0"/>
    </xf>
    <xf numFmtId="0" fontId="6" fillId="6" borderId="15" xfId="0" applyFont="1" applyFill="1" applyBorder="1" applyAlignment="1" applyProtection="1">
      <alignment horizontal="center" wrapText="1"/>
      <protection locked="0"/>
    </xf>
    <xf numFmtId="0" fontId="6" fillId="6" borderId="15" xfId="0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 wrapText="1"/>
      <protection locked="0"/>
    </xf>
    <xf numFmtId="2" fontId="9" fillId="3" borderId="15" xfId="0" applyNumberFormat="1" applyFont="1" applyFill="1" applyBorder="1" applyAlignment="1" applyProtection="1">
      <alignment horizontal="center" wrapText="1"/>
      <protection locked="0"/>
    </xf>
    <xf numFmtId="0" fontId="9" fillId="3" borderId="15" xfId="0" applyFont="1" applyFill="1" applyBorder="1" applyAlignment="1" applyProtection="1">
      <alignment horizontal="center" wrapText="1"/>
      <protection locked="0"/>
    </xf>
    <xf numFmtId="0" fontId="9" fillId="3" borderId="17" xfId="0" applyFont="1" applyFill="1" applyBorder="1" applyAlignment="1" applyProtection="1">
      <alignment horizontal="center" wrapText="1"/>
      <protection locked="0"/>
    </xf>
    <xf numFmtId="2" fontId="9" fillId="2" borderId="2" xfId="0" applyNumberFormat="1" applyFont="1" applyFill="1" applyBorder="1" applyAlignment="1" applyProtection="1">
      <alignment horizontal="center" wrapText="1"/>
      <protection locked="0"/>
    </xf>
    <xf numFmtId="2" fontId="9" fillId="2" borderId="44" xfId="0" applyNumberFormat="1" applyFont="1" applyFill="1" applyBorder="1" applyAlignment="1" applyProtection="1">
      <alignment horizontal="center" wrapText="1"/>
      <protection locked="0"/>
    </xf>
    <xf numFmtId="2" fontId="9" fillId="2" borderId="3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9" xfId="0" applyNumberFormat="1" applyBorder="1" applyProtection="1"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9" fontId="0" fillId="11" borderId="9" xfId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14" fontId="0" fillId="0" borderId="7" xfId="0" applyNumberFormat="1" applyBorder="1" applyProtection="1"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</cellXfs>
  <cellStyles count="383">
    <cellStyle name="Bad" xfId="96" builtinId="27"/>
    <cellStyle name="Currency" xfId="381" builtinId="4"/>
    <cellStyle name="Followed Hyperlink" xfId="66" builtinId="9" hidden="1"/>
    <cellStyle name="Followed Hyperlink" xfId="62" builtinId="9" hidden="1"/>
    <cellStyle name="Followed Hyperlink" xfId="58" builtinId="9" hidden="1"/>
    <cellStyle name="Followed Hyperlink" xfId="54" builtinId="9" hidden="1"/>
    <cellStyle name="Followed Hyperlink" xfId="50" builtinId="9" hidden="1"/>
    <cellStyle name="Followed Hyperlink" xfId="46" builtinId="9" hidden="1"/>
    <cellStyle name="Followed Hyperlink" xfId="42" builtinId="9" hidden="1"/>
    <cellStyle name="Followed Hyperlink" xfId="38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7" builtinId="9" hidden="1"/>
    <cellStyle name="Followed Hyperlink" xfId="32" builtinId="9" hidden="1"/>
    <cellStyle name="Followed Hyperlink" xfId="24" builtinId="9" hidden="1"/>
    <cellStyle name="Followed Hyperlink" xfId="16" builtinId="9" hidden="1"/>
    <cellStyle name="Followed Hyperlink" xfId="11" builtinId="9" hidden="1"/>
    <cellStyle name="Followed Hyperlink" xfId="14" builtinId="9" hidden="1"/>
    <cellStyle name="Followed Hyperlink" xfId="12" builtinId="9" hidden="1"/>
    <cellStyle name="Followed Hyperlink" xfId="9" builtinId="9" hidden="1"/>
    <cellStyle name="Followed Hyperlink" xfId="3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77" builtinId="9" hidden="1"/>
    <cellStyle name="Followed Hyperlink" xfId="375" builtinId="9" hidden="1"/>
    <cellStyle name="Followed Hyperlink" xfId="373" builtinId="9" hidden="1"/>
    <cellStyle name="Followed Hyperlink" xfId="371" builtinId="9" hidden="1"/>
    <cellStyle name="Followed Hyperlink" xfId="369" builtinId="9" hidden="1"/>
    <cellStyle name="Followed Hyperlink" xfId="367" builtinId="9" hidden="1"/>
    <cellStyle name="Followed Hyperlink" xfId="365" builtinId="9" hidden="1"/>
    <cellStyle name="Followed Hyperlink" xfId="363" builtinId="9" hidden="1"/>
    <cellStyle name="Followed Hyperlink" xfId="361" builtinId="9" hidden="1"/>
    <cellStyle name="Followed Hyperlink" xfId="359" builtinId="9" hidden="1"/>
    <cellStyle name="Followed Hyperlink" xfId="357" builtinId="9" hidden="1"/>
    <cellStyle name="Followed Hyperlink" xfId="355" builtinId="9" hidden="1"/>
    <cellStyle name="Followed Hyperlink" xfId="353" builtinId="9" hidden="1"/>
    <cellStyle name="Followed Hyperlink" xfId="351" builtinId="9" hidden="1"/>
    <cellStyle name="Followed Hyperlink" xfId="349" builtinId="9" hidden="1"/>
    <cellStyle name="Followed Hyperlink" xfId="347" builtinId="9" hidden="1"/>
    <cellStyle name="Followed Hyperlink" xfId="345" builtinId="9" hidden="1"/>
    <cellStyle name="Followed Hyperlink" xfId="343" builtinId="9" hidden="1"/>
    <cellStyle name="Followed Hyperlink" xfId="341" builtinId="9" hidden="1"/>
    <cellStyle name="Followed Hyperlink" xfId="339" builtinId="9" hidden="1"/>
    <cellStyle name="Followed Hyperlink" xfId="337" builtinId="9" hidden="1"/>
    <cellStyle name="Followed Hyperlink" xfId="335" builtinId="9" hidden="1"/>
    <cellStyle name="Followed Hyperlink" xfId="333" builtinId="9" hidden="1"/>
    <cellStyle name="Followed Hyperlink" xfId="331" builtinId="9" hidden="1"/>
    <cellStyle name="Followed Hyperlink" xfId="329" builtinId="9" hidden="1"/>
    <cellStyle name="Followed Hyperlink" xfId="327" builtinId="9" hidden="1"/>
    <cellStyle name="Followed Hyperlink" xfId="325" builtinId="9" hidden="1"/>
    <cellStyle name="Followed Hyperlink" xfId="323" builtinId="9" hidden="1"/>
    <cellStyle name="Followed Hyperlink" xfId="321" builtinId="9" hidden="1"/>
    <cellStyle name="Followed Hyperlink" xfId="319" builtinId="9" hidden="1"/>
    <cellStyle name="Followed Hyperlink" xfId="317" builtinId="9" hidden="1"/>
    <cellStyle name="Followed Hyperlink" xfId="315" builtinId="9" hidden="1"/>
    <cellStyle name="Followed Hyperlink" xfId="313" builtinId="9" hidden="1"/>
    <cellStyle name="Followed Hyperlink" xfId="311" builtinId="9" hidden="1"/>
    <cellStyle name="Followed Hyperlink" xfId="309" builtinId="9" hidden="1"/>
    <cellStyle name="Followed Hyperlink" xfId="307" builtinId="9" hidden="1"/>
    <cellStyle name="Followed Hyperlink" xfId="305" builtinId="9" hidden="1"/>
    <cellStyle name="Followed Hyperlink" xfId="303" builtinId="9" hidden="1"/>
    <cellStyle name="Followed Hyperlink" xfId="301" builtinId="9" hidden="1"/>
    <cellStyle name="Followed Hyperlink" xfId="299" builtinId="9" hidden="1"/>
    <cellStyle name="Followed Hyperlink" xfId="297" builtinId="9" hidden="1"/>
    <cellStyle name="Followed Hyperlink" xfId="295" builtinId="9" hidden="1"/>
    <cellStyle name="Followed Hyperlink" xfId="293" builtinId="9" hidden="1"/>
    <cellStyle name="Followed Hyperlink" xfId="291" builtinId="9" hidden="1"/>
    <cellStyle name="Followed Hyperlink" xfId="289" builtinId="9" hidden="1"/>
    <cellStyle name="Followed Hyperlink" xfId="287" builtinId="9" hidden="1"/>
    <cellStyle name="Followed Hyperlink" xfId="285" builtinId="9" hidden="1"/>
    <cellStyle name="Followed Hyperlink" xfId="283" builtinId="9" hidden="1"/>
    <cellStyle name="Followed Hyperlink" xfId="281" builtinId="9" hidden="1"/>
    <cellStyle name="Followed Hyperlink" xfId="279" builtinId="9" hidden="1"/>
    <cellStyle name="Followed Hyperlink" xfId="277" builtinId="9" hidden="1"/>
    <cellStyle name="Followed Hyperlink" xfId="275" builtinId="9" hidden="1"/>
    <cellStyle name="Followed Hyperlink" xfId="273" builtinId="9" hidden="1"/>
    <cellStyle name="Followed Hyperlink" xfId="271" builtinId="9" hidden="1"/>
    <cellStyle name="Followed Hyperlink" xfId="269" builtinId="9" hidden="1"/>
    <cellStyle name="Followed Hyperlink" xfId="267" builtinId="9" hidden="1"/>
    <cellStyle name="Followed Hyperlink" xfId="265" builtinId="9" hidden="1"/>
    <cellStyle name="Followed Hyperlink" xfId="263" builtinId="9" hidden="1"/>
    <cellStyle name="Followed Hyperlink" xfId="261" builtinId="9" hidden="1"/>
    <cellStyle name="Followed Hyperlink" xfId="259" builtinId="9" hidden="1"/>
    <cellStyle name="Followed Hyperlink" xfId="257" builtinId="9" hidden="1"/>
    <cellStyle name="Followed Hyperlink" xfId="255" builtinId="9" hidden="1"/>
    <cellStyle name="Followed Hyperlink" xfId="253" builtinId="9" hidden="1"/>
    <cellStyle name="Followed Hyperlink" xfId="251" builtinId="9" hidden="1"/>
    <cellStyle name="Followed Hyperlink" xfId="249" builtinId="9" hidden="1"/>
    <cellStyle name="Followed Hyperlink" xfId="247" builtinId="9" hidden="1"/>
    <cellStyle name="Followed Hyperlink" xfId="245" builtinId="9" hidden="1"/>
    <cellStyle name="Followed Hyperlink" xfId="243" builtinId="9" hidden="1"/>
    <cellStyle name="Followed Hyperlink" xfId="241" builtinId="9" hidden="1"/>
    <cellStyle name="Followed Hyperlink" xfId="239" builtinId="9" hidden="1"/>
    <cellStyle name="Followed Hyperlink" xfId="237" builtinId="9" hidden="1"/>
    <cellStyle name="Followed Hyperlink" xfId="235" builtinId="9" hidden="1"/>
    <cellStyle name="Followed Hyperlink" xfId="233" builtinId="9" hidden="1"/>
    <cellStyle name="Followed Hyperlink" xfId="231" builtinId="9" hidden="1"/>
    <cellStyle name="Followed Hyperlink" xfId="229" builtinId="9" hidden="1"/>
    <cellStyle name="Followed Hyperlink" xfId="227" builtinId="9" hidden="1"/>
    <cellStyle name="Followed Hyperlink" xfId="225" builtinId="9" hidden="1"/>
    <cellStyle name="Followed Hyperlink" xfId="223" builtinId="9" hidden="1"/>
    <cellStyle name="Followed Hyperlink" xfId="221" builtinId="9" hidden="1"/>
    <cellStyle name="Followed Hyperlink" xfId="219" builtinId="9" hidden="1"/>
    <cellStyle name="Followed Hyperlink" xfId="217" builtinId="9" hidden="1"/>
    <cellStyle name="Followed Hyperlink" xfId="215" builtinId="9" hidden="1"/>
    <cellStyle name="Followed Hyperlink" xfId="213" builtinId="9" hidden="1"/>
    <cellStyle name="Followed Hyperlink" xfId="211" builtinId="9" hidden="1"/>
    <cellStyle name="Followed Hyperlink" xfId="209" builtinId="9" hidden="1"/>
    <cellStyle name="Followed Hyperlink" xfId="207" builtinId="9" hidden="1"/>
    <cellStyle name="Followed Hyperlink" xfId="205" builtinId="9" hidden="1"/>
    <cellStyle name="Followed Hyperlink" xfId="203" builtinId="9" hidden="1"/>
    <cellStyle name="Followed Hyperlink" xfId="201" builtinId="9" hidden="1"/>
    <cellStyle name="Followed Hyperlink" xfId="199" builtinId="9" hidden="1"/>
    <cellStyle name="Followed Hyperlink" xfId="197" builtinId="9" hidden="1"/>
    <cellStyle name="Followed Hyperlink" xfId="195" builtinId="9" hidden="1"/>
    <cellStyle name="Followed Hyperlink" xfId="193" builtinId="9" hidden="1"/>
    <cellStyle name="Followed Hyperlink" xfId="191" builtinId="9" hidden="1"/>
    <cellStyle name="Followed Hyperlink" xfId="189" builtinId="9" hidden="1"/>
    <cellStyle name="Followed Hyperlink" xfId="187" builtinId="9" hidden="1"/>
    <cellStyle name="Followed Hyperlink" xfId="185" builtinId="9" hidden="1"/>
    <cellStyle name="Followed Hyperlink" xfId="183" builtinId="9" hidden="1"/>
    <cellStyle name="Followed Hyperlink" xfId="181" builtinId="9" hidden="1"/>
    <cellStyle name="Followed Hyperlink" xfId="179" builtinId="9" hidden="1"/>
    <cellStyle name="Followed Hyperlink" xfId="177" builtinId="9" hidden="1"/>
    <cellStyle name="Followed Hyperlink" xfId="175" builtinId="9" hidden="1"/>
    <cellStyle name="Followed Hyperlink" xfId="173" builtinId="9" hidden="1"/>
    <cellStyle name="Followed Hyperlink" xfId="171" builtinId="9" hidden="1"/>
    <cellStyle name="Followed Hyperlink" xfId="169" builtinId="9" hidden="1"/>
    <cellStyle name="Followed Hyperlink" xfId="167" builtinId="9" hidden="1"/>
    <cellStyle name="Followed Hyperlink" xfId="165" builtinId="9" hidden="1"/>
    <cellStyle name="Followed Hyperlink" xfId="163" builtinId="9" hidden="1"/>
    <cellStyle name="Followed Hyperlink" xfId="161" builtinId="9" hidden="1"/>
    <cellStyle name="Followed Hyperlink" xfId="159" builtinId="9" hidden="1"/>
    <cellStyle name="Followed Hyperlink" xfId="157" builtinId="9" hidden="1"/>
    <cellStyle name="Followed Hyperlink" xfId="155" builtinId="9" hidden="1"/>
    <cellStyle name="Followed Hyperlink" xfId="153" builtinId="9" hidden="1"/>
    <cellStyle name="Followed Hyperlink" xfId="151" builtinId="9" hidden="1"/>
    <cellStyle name="Followed Hyperlink" xfId="149" builtinId="9" hidden="1"/>
    <cellStyle name="Followed Hyperlink" xfId="147" builtinId="9" hidden="1"/>
    <cellStyle name="Followed Hyperlink" xfId="145" builtinId="9" hidden="1"/>
    <cellStyle name="Followed Hyperlink" xfId="143" builtinId="9" hidden="1"/>
    <cellStyle name="Followed Hyperlink" xfId="141" builtinId="9" hidden="1"/>
    <cellStyle name="Followed Hyperlink" xfId="139" builtinId="9" hidden="1"/>
    <cellStyle name="Followed Hyperlink" xfId="137" builtinId="9" hidden="1"/>
    <cellStyle name="Followed Hyperlink" xfId="135" builtinId="9" hidden="1"/>
    <cellStyle name="Followed Hyperlink" xfId="133" builtinId="9" hidden="1"/>
    <cellStyle name="Followed Hyperlink" xfId="131" builtinId="9" hidden="1"/>
    <cellStyle name="Followed Hyperlink" xfId="129" builtinId="9" hidden="1"/>
    <cellStyle name="Followed Hyperlink" xfId="127" builtinId="9" hidden="1"/>
    <cellStyle name="Followed Hyperlink" xfId="125" builtinId="9" hidden="1"/>
    <cellStyle name="Followed Hyperlink" xfId="123" builtinId="9" hidden="1"/>
    <cellStyle name="Followed Hyperlink" xfId="121" builtinId="9" hidden="1"/>
    <cellStyle name="Followed Hyperlink" xfId="119" builtinId="9" hidden="1"/>
    <cellStyle name="Followed Hyperlink" xfId="117" builtinId="9" hidden="1"/>
    <cellStyle name="Followed Hyperlink" xfId="115" builtinId="9" hidden="1"/>
    <cellStyle name="Followed Hyperlink" xfId="113" builtinId="9" hidden="1"/>
    <cellStyle name="Followed Hyperlink" xfId="111" builtinId="9" hidden="1"/>
    <cellStyle name="Followed Hyperlink" xfId="109" builtinId="9" hidden="1"/>
    <cellStyle name="Followed Hyperlink" xfId="107" builtinId="9" hidden="1"/>
    <cellStyle name="Followed Hyperlink" xfId="105" builtinId="9" hidden="1"/>
    <cellStyle name="Followed Hyperlink" xfId="103" builtinId="9" hidden="1"/>
    <cellStyle name="Followed Hyperlink" xfId="101" builtinId="9" hidden="1"/>
    <cellStyle name="Followed Hyperlink" xfId="99" builtinId="9" hidden="1"/>
    <cellStyle name="Followed Hyperlink" xfId="97" builtinId="9" hidden="1"/>
    <cellStyle name="Followed Hyperlink" xfId="94" builtinId="9" hidden="1"/>
    <cellStyle name="Followed Hyperlink" xfId="92" builtinId="9" hidden="1"/>
    <cellStyle name="Followed Hyperlink" xfId="90" builtinId="9" hidden="1"/>
    <cellStyle name="Followed Hyperlink" xfId="88" builtinId="9" hidden="1"/>
    <cellStyle name="Followed Hyperlink" xfId="86" builtinId="9" hidden="1"/>
    <cellStyle name="Followed Hyperlink" xfId="5" builtinId="9" hidden="1"/>
    <cellStyle name="Followed Hyperlink" xfId="7" builtinId="9" hidden="1"/>
    <cellStyle name="Followed Hyperlink" xfId="15" builtinId="9" hidden="1"/>
    <cellStyle name="Followed Hyperlink" xfId="13" builtinId="9" hidden="1"/>
    <cellStyle name="Followed Hyperlink" xfId="10" builtinId="9" hidden="1"/>
    <cellStyle name="Followed Hyperlink" xfId="20" builtinId="9" hidden="1"/>
    <cellStyle name="Followed Hyperlink" xfId="28" builtinId="9" hidden="1"/>
    <cellStyle name="Followed Hyperlink" xfId="36" builtinId="9" hidden="1"/>
    <cellStyle name="Followed Hyperlink" xfId="35" builtinId="9" hidden="1"/>
    <cellStyle name="Followed Hyperlink" xfId="33" builtinId="9" hidden="1"/>
    <cellStyle name="Followed Hyperlink" xfId="30" builtinId="9" hidden="1"/>
    <cellStyle name="Followed Hyperlink" xfId="27" builtinId="9" hidden="1"/>
    <cellStyle name="Followed Hyperlink" xfId="25" builtinId="9" hidden="1"/>
    <cellStyle name="Followed Hyperlink" xfId="22" builtinId="9" hidden="1"/>
    <cellStyle name="Followed Hyperlink" xfId="19" builtinId="9" hidden="1"/>
    <cellStyle name="Followed Hyperlink" xfId="17" builtinId="9" hidden="1"/>
    <cellStyle name="Followed Hyperlink" xfId="40" builtinId="9" hidden="1"/>
    <cellStyle name="Followed Hyperlink" xfId="44" builtinId="9" hidden="1"/>
    <cellStyle name="Followed Hyperlink" xfId="48" builtinId="9" hidden="1"/>
    <cellStyle name="Followed Hyperlink" xfId="52" builtinId="9" hidden="1"/>
    <cellStyle name="Followed Hyperlink" xfId="56" builtinId="9" hidden="1"/>
    <cellStyle name="Followed Hyperlink" xfId="60" builtinId="9" hidden="1"/>
    <cellStyle name="Followed Hyperlink" xfId="64" builtinId="9" hidden="1"/>
    <cellStyle name="Followed Hyperlink" xfId="68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5" builtinId="9" hidden="1"/>
    <cellStyle name="Followed Hyperlink" xfId="84" builtinId="9" hidden="1"/>
    <cellStyle name="Followed Hyperlink" xfId="82" builtinId="9" hidden="1"/>
    <cellStyle name="Followed Hyperlink" xfId="78" builtinId="9" hidden="1"/>
    <cellStyle name="Followed Hyperlink" xfId="76" builtinId="9" hidden="1"/>
    <cellStyle name="Followed Hyperlink" xfId="74" builtinId="9" hidden="1"/>
    <cellStyle name="Followed Hyperlink" xfId="70" builtinId="9" hidden="1"/>
    <cellStyle name="Followed Hyperlink" xfId="72" builtinId="9" hidden="1"/>
    <cellStyle name="Followed Hyperlink" xfId="80" builtinId="9" hidden="1"/>
    <cellStyle name="Followed Hyperlink" xfId="83" builtinId="9" hidden="1"/>
    <cellStyle name="Followed Hyperlink" xfId="75" builtinId="9" hidden="1"/>
    <cellStyle name="Followed Hyperlink" xfId="67" builtinId="9" hidden="1"/>
    <cellStyle name="Followed Hyperlink" xfId="59" builtinId="9" hidden="1"/>
    <cellStyle name="Followed Hyperlink" xfId="47" builtinId="9" hidden="1"/>
    <cellStyle name="Followed Hyperlink" xfId="49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1" builtinId="9" hidden="1"/>
    <cellStyle name="Followed Hyperlink" xfId="43" builtinId="9" hidden="1"/>
    <cellStyle name="Followed Hyperlink" xfId="45" builtinId="9" hidden="1"/>
    <cellStyle name="Followed Hyperlink" xfId="41" builtinId="9" hidden="1"/>
    <cellStyle name="Followed Hyperlink" xfId="39" builtinId="9" hidden="1"/>
    <cellStyle name="Good" xfId="379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382" builtinId="8"/>
    <cellStyle name="Neutral" xfId="380" builtinId="28"/>
    <cellStyle name="Normal" xfId="0" builtinId="0"/>
    <cellStyle name="Percent" xfId="1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u val="none"/>
        <color theme="0"/>
      </font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4CFF05"/>
      <color rgb="FFE63FDE"/>
      <color rgb="FFA1F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sychlabs.colostate.edu/emery/resourc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3FDE"/>
  </sheetPr>
  <dimension ref="A1:Q23"/>
  <sheetViews>
    <sheetView tabSelected="1" workbookViewId="0">
      <selection activeCell="A2" sqref="A2:Q2"/>
    </sheetView>
  </sheetViews>
  <sheetFormatPr defaultColWidth="11" defaultRowHeight="15.75"/>
  <cols>
    <col min="1" max="1" width="4.125" bestFit="1" customWidth="1"/>
    <col min="2" max="2" width="10.875" style="1"/>
    <col min="3" max="3" width="11.5" bestFit="1" customWidth="1"/>
  </cols>
  <sheetData>
    <row r="1" spans="1:17" ht="26.25" customHeight="1">
      <c r="A1" s="213" t="s">
        <v>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30.75" customHeight="1" thickBot="1">
      <c r="A2" s="212" t="s">
        <v>92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>
      <c r="A3" s="214" t="s">
        <v>55</v>
      </c>
      <c r="B3" s="215"/>
      <c r="C3" s="215"/>
      <c r="D3" s="215"/>
      <c r="E3" s="215"/>
      <c r="F3" s="216" t="s">
        <v>38</v>
      </c>
      <c r="G3" s="216"/>
      <c r="H3" s="216"/>
      <c r="I3" s="216"/>
      <c r="J3" s="217"/>
      <c r="K3" s="218" t="s">
        <v>77</v>
      </c>
      <c r="L3" s="219"/>
      <c r="M3" s="219"/>
      <c r="N3" s="219"/>
      <c r="O3" s="219"/>
      <c r="P3" s="219"/>
      <c r="Q3" s="220"/>
    </row>
    <row r="4" spans="1:17" ht="48" thickBot="1">
      <c r="A4" s="221"/>
      <c r="B4" s="222" t="s">
        <v>82</v>
      </c>
      <c r="C4" s="223" t="s">
        <v>1</v>
      </c>
      <c r="D4" s="223" t="s">
        <v>26</v>
      </c>
      <c r="E4" s="224" t="s">
        <v>24</v>
      </c>
      <c r="F4" s="225" t="s">
        <v>2</v>
      </c>
      <c r="G4" s="225" t="s">
        <v>3</v>
      </c>
      <c r="H4" s="225" t="s">
        <v>4</v>
      </c>
      <c r="I4" s="226" t="s">
        <v>5</v>
      </c>
      <c r="J4" s="227" t="s">
        <v>6</v>
      </c>
      <c r="K4" s="228"/>
      <c r="L4" s="229"/>
      <c r="M4" s="229"/>
      <c r="N4" s="229"/>
      <c r="O4" s="229"/>
      <c r="P4" s="229"/>
      <c r="Q4" s="230"/>
    </row>
    <row r="5" spans="1:17">
      <c r="A5" s="231" t="s">
        <v>12</v>
      </c>
      <c r="B5" s="232">
        <v>1234</v>
      </c>
      <c r="C5" s="231" t="s">
        <v>86</v>
      </c>
      <c r="D5" s="231" t="s">
        <v>78</v>
      </c>
      <c r="E5" s="233">
        <v>43800</v>
      </c>
      <c r="F5" s="234">
        <v>100</v>
      </c>
      <c r="G5" s="234">
        <v>75</v>
      </c>
      <c r="H5" s="235">
        <f>IFERROR(G5/F5,"-")</f>
        <v>0.75</v>
      </c>
      <c r="I5" s="234">
        <v>10</v>
      </c>
      <c r="J5" s="235">
        <f>IFERROR(I5/G5,"-")</f>
        <v>0.13333333333333333</v>
      </c>
      <c r="K5" s="236" t="s">
        <v>79</v>
      </c>
      <c r="L5" s="237"/>
      <c r="M5" s="237"/>
      <c r="N5" s="237"/>
      <c r="O5" s="237"/>
      <c r="P5" s="237"/>
      <c r="Q5" s="238"/>
    </row>
    <row r="6" spans="1:17">
      <c r="A6" s="239" t="s">
        <v>13</v>
      </c>
      <c r="B6" s="240">
        <v>4567</v>
      </c>
      <c r="C6" s="239" t="s">
        <v>87</v>
      </c>
      <c r="D6" s="239" t="s">
        <v>78</v>
      </c>
      <c r="E6" s="233">
        <v>43800</v>
      </c>
      <c r="F6" s="234">
        <v>100</v>
      </c>
      <c r="G6" s="234">
        <v>75</v>
      </c>
      <c r="H6" s="235">
        <f t="shared" ref="H6:H21" si="0">IFERROR(G6/F6,"-")</f>
        <v>0.75</v>
      </c>
      <c r="I6" s="234">
        <v>10</v>
      </c>
      <c r="J6" s="235">
        <f t="shared" ref="J6:J21" si="1">IFERROR(I6/G6,"-")</f>
        <v>0.13333333333333333</v>
      </c>
      <c r="K6" s="241" t="s">
        <v>88</v>
      </c>
      <c r="L6" s="242"/>
      <c r="M6" s="242"/>
      <c r="N6" s="242"/>
      <c r="O6" s="242"/>
      <c r="P6" s="242"/>
      <c r="Q6" s="243"/>
    </row>
    <row r="7" spans="1:17">
      <c r="A7" s="239" t="s">
        <v>14</v>
      </c>
      <c r="B7" s="240">
        <v>8998</v>
      </c>
      <c r="C7" s="239" t="s">
        <v>89</v>
      </c>
      <c r="D7" s="239" t="s">
        <v>78</v>
      </c>
      <c r="E7" s="244">
        <v>43781</v>
      </c>
      <c r="F7" s="245">
        <v>50</v>
      </c>
      <c r="G7" s="246">
        <v>50</v>
      </c>
      <c r="H7" s="235">
        <f t="shared" si="0"/>
        <v>1</v>
      </c>
      <c r="I7" s="246">
        <v>10</v>
      </c>
      <c r="J7" s="235">
        <f t="shared" si="1"/>
        <v>0.2</v>
      </c>
      <c r="K7" s="241" t="s">
        <v>83</v>
      </c>
      <c r="L7" s="242"/>
      <c r="M7" s="242"/>
      <c r="N7" s="242"/>
      <c r="O7" s="242"/>
      <c r="P7" s="242"/>
      <c r="Q7" s="243"/>
    </row>
    <row r="8" spans="1:17">
      <c r="A8" s="239" t="s">
        <v>11</v>
      </c>
      <c r="B8" s="240"/>
      <c r="C8" s="239"/>
      <c r="D8" s="239"/>
      <c r="E8" s="239"/>
      <c r="F8" s="246"/>
      <c r="G8" s="246"/>
      <c r="H8" s="235" t="str">
        <f t="shared" si="0"/>
        <v>-</v>
      </c>
      <c r="I8" s="246"/>
      <c r="J8" s="235" t="str">
        <f t="shared" si="1"/>
        <v>-</v>
      </c>
      <c r="K8" s="241"/>
      <c r="L8" s="242"/>
      <c r="M8" s="242"/>
      <c r="N8" s="242"/>
      <c r="O8" s="242"/>
      <c r="P8" s="242"/>
      <c r="Q8" s="243"/>
    </row>
    <row r="9" spans="1:17">
      <c r="A9" s="239" t="s">
        <v>10</v>
      </c>
      <c r="B9" s="240"/>
      <c r="C9" s="239"/>
      <c r="D9" s="239"/>
      <c r="E9" s="239"/>
      <c r="F9" s="246"/>
      <c r="G9" s="246"/>
      <c r="H9" s="235" t="str">
        <f t="shared" si="0"/>
        <v>-</v>
      </c>
      <c r="I9" s="246"/>
      <c r="J9" s="235" t="str">
        <f t="shared" si="1"/>
        <v>-</v>
      </c>
      <c r="K9" s="241"/>
      <c r="L9" s="242"/>
      <c r="M9" s="242"/>
      <c r="N9" s="242"/>
      <c r="O9" s="242"/>
      <c r="P9" s="242"/>
      <c r="Q9" s="243"/>
    </row>
    <row r="10" spans="1:17">
      <c r="A10" s="239" t="s">
        <v>9</v>
      </c>
      <c r="B10" s="240"/>
      <c r="C10" s="239"/>
      <c r="D10" s="239"/>
      <c r="E10" s="239"/>
      <c r="F10" s="246"/>
      <c r="G10" s="246"/>
      <c r="H10" s="235" t="str">
        <f t="shared" si="0"/>
        <v>-</v>
      </c>
      <c r="I10" s="246"/>
      <c r="J10" s="235" t="str">
        <f t="shared" si="1"/>
        <v>-</v>
      </c>
      <c r="K10" s="241"/>
      <c r="L10" s="242"/>
      <c r="M10" s="242"/>
      <c r="N10" s="242"/>
      <c r="O10" s="242"/>
      <c r="P10" s="242"/>
      <c r="Q10" s="243"/>
    </row>
    <row r="11" spans="1:17">
      <c r="A11" s="239" t="s">
        <v>8</v>
      </c>
      <c r="B11" s="240"/>
      <c r="C11" s="239"/>
      <c r="D11" s="239"/>
      <c r="E11" s="239"/>
      <c r="F11" s="246"/>
      <c r="G11" s="246"/>
      <c r="H11" s="235" t="str">
        <f t="shared" si="0"/>
        <v>-</v>
      </c>
      <c r="I11" s="246"/>
      <c r="J11" s="235" t="str">
        <f t="shared" si="1"/>
        <v>-</v>
      </c>
      <c r="K11" s="241"/>
      <c r="L11" s="242"/>
      <c r="M11" s="242"/>
      <c r="N11" s="242"/>
      <c r="O11" s="242"/>
      <c r="P11" s="242"/>
      <c r="Q11" s="243"/>
    </row>
    <row r="12" spans="1:17">
      <c r="A12" s="239" t="s">
        <v>7</v>
      </c>
      <c r="B12" s="240"/>
      <c r="C12" s="239"/>
      <c r="D12" s="239"/>
      <c r="E12" s="239"/>
      <c r="F12" s="245"/>
      <c r="G12" s="246"/>
      <c r="H12" s="235" t="str">
        <f t="shared" si="0"/>
        <v>-</v>
      </c>
      <c r="I12" s="246"/>
      <c r="J12" s="235" t="str">
        <f t="shared" si="1"/>
        <v>-</v>
      </c>
      <c r="K12" s="241"/>
      <c r="L12" s="242"/>
      <c r="M12" s="242"/>
      <c r="N12" s="242"/>
      <c r="O12" s="242"/>
      <c r="P12" s="242"/>
      <c r="Q12" s="243"/>
    </row>
    <row r="13" spans="1:17">
      <c r="A13" s="239" t="s">
        <v>15</v>
      </c>
      <c r="B13" s="240"/>
      <c r="C13" s="239"/>
      <c r="D13" s="239"/>
      <c r="E13" s="239"/>
      <c r="F13" s="245"/>
      <c r="G13" s="246"/>
      <c r="H13" s="235" t="str">
        <f t="shared" si="0"/>
        <v>-</v>
      </c>
      <c r="I13" s="246"/>
      <c r="J13" s="235" t="str">
        <f t="shared" si="1"/>
        <v>-</v>
      </c>
      <c r="K13" s="241"/>
      <c r="L13" s="242"/>
      <c r="M13" s="242"/>
      <c r="N13" s="242"/>
      <c r="O13" s="242"/>
      <c r="P13" s="242"/>
      <c r="Q13" s="243"/>
    </row>
    <row r="14" spans="1:17">
      <c r="A14" s="239" t="s">
        <v>16</v>
      </c>
      <c r="B14" s="240"/>
      <c r="C14" s="239"/>
      <c r="D14" s="239"/>
      <c r="E14" s="239"/>
      <c r="F14" s="246"/>
      <c r="G14" s="246"/>
      <c r="H14" s="235" t="str">
        <f t="shared" si="0"/>
        <v>-</v>
      </c>
      <c r="I14" s="246"/>
      <c r="J14" s="235" t="str">
        <f t="shared" si="1"/>
        <v>-</v>
      </c>
      <c r="K14" s="241"/>
      <c r="L14" s="242"/>
      <c r="M14" s="242"/>
      <c r="N14" s="242"/>
      <c r="O14" s="242"/>
      <c r="P14" s="242"/>
      <c r="Q14" s="243"/>
    </row>
    <row r="15" spans="1:17">
      <c r="A15" s="239" t="s">
        <v>0</v>
      </c>
      <c r="B15" s="240"/>
      <c r="C15" s="239"/>
      <c r="D15" s="239"/>
      <c r="E15" s="239"/>
      <c r="F15" s="245"/>
      <c r="G15" s="246"/>
      <c r="H15" s="235" t="str">
        <f t="shared" si="0"/>
        <v>-</v>
      </c>
      <c r="I15" s="246"/>
      <c r="J15" s="235" t="str">
        <f t="shared" si="1"/>
        <v>-</v>
      </c>
      <c r="K15" s="241"/>
      <c r="L15" s="242"/>
      <c r="M15" s="242"/>
      <c r="N15" s="242"/>
      <c r="O15" s="242"/>
      <c r="P15" s="242"/>
      <c r="Q15" s="243"/>
    </row>
    <row r="16" spans="1:17">
      <c r="A16" s="239" t="s">
        <v>17</v>
      </c>
      <c r="B16" s="240"/>
      <c r="C16" s="239"/>
      <c r="D16" s="239"/>
      <c r="E16" s="239"/>
      <c r="F16" s="246"/>
      <c r="G16" s="246"/>
      <c r="H16" s="235" t="str">
        <f t="shared" si="0"/>
        <v>-</v>
      </c>
      <c r="I16" s="246"/>
      <c r="J16" s="235" t="str">
        <f t="shared" si="1"/>
        <v>-</v>
      </c>
      <c r="K16" s="241"/>
      <c r="L16" s="242"/>
      <c r="M16" s="242"/>
      <c r="N16" s="242"/>
      <c r="O16" s="242"/>
      <c r="P16" s="242"/>
      <c r="Q16" s="243"/>
    </row>
    <row r="17" spans="1:17">
      <c r="A17" s="239" t="s">
        <v>18</v>
      </c>
      <c r="B17" s="240"/>
      <c r="C17" s="239"/>
      <c r="D17" s="239"/>
      <c r="E17" s="239"/>
      <c r="F17" s="245"/>
      <c r="G17" s="246"/>
      <c r="H17" s="235" t="str">
        <f t="shared" si="0"/>
        <v>-</v>
      </c>
      <c r="I17" s="246"/>
      <c r="J17" s="235" t="str">
        <f t="shared" si="1"/>
        <v>-</v>
      </c>
      <c r="K17" s="241"/>
      <c r="L17" s="242"/>
      <c r="M17" s="242"/>
      <c r="N17" s="242"/>
      <c r="O17" s="242"/>
      <c r="P17" s="242"/>
      <c r="Q17" s="243"/>
    </row>
    <row r="18" spans="1:17">
      <c r="A18" s="239" t="s">
        <v>20</v>
      </c>
      <c r="B18" s="240"/>
      <c r="C18" s="239"/>
      <c r="D18" s="239"/>
      <c r="E18" s="239"/>
      <c r="F18" s="245"/>
      <c r="G18" s="246"/>
      <c r="H18" s="235" t="str">
        <f t="shared" si="0"/>
        <v>-</v>
      </c>
      <c r="I18" s="246"/>
      <c r="J18" s="235" t="str">
        <f t="shared" si="1"/>
        <v>-</v>
      </c>
      <c r="K18" s="241"/>
      <c r="L18" s="242"/>
      <c r="M18" s="242"/>
      <c r="N18" s="242"/>
      <c r="O18" s="242"/>
      <c r="P18" s="242"/>
      <c r="Q18" s="243"/>
    </row>
    <row r="19" spans="1:17">
      <c r="A19" s="239" t="s">
        <v>21</v>
      </c>
      <c r="B19" s="240"/>
      <c r="C19" s="239"/>
      <c r="D19" s="239"/>
      <c r="E19" s="239"/>
      <c r="F19" s="246"/>
      <c r="G19" s="246"/>
      <c r="H19" s="235" t="str">
        <f t="shared" si="0"/>
        <v>-</v>
      </c>
      <c r="I19" s="246"/>
      <c r="J19" s="235" t="str">
        <f t="shared" si="1"/>
        <v>-</v>
      </c>
      <c r="K19" s="241"/>
      <c r="L19" s="242"/>
      <c r="M19" s="242"/>
      <c r="N19" s="242"/>
      <c r="O19" s="242"/>
      <c r="P19" s="242"/>
      <c r="Q19" s="243"/>
    </row>
    <row r="20" spans="1:17">
      <c r="A20" s="239" t="s">
        <v>22</v>
      </c>
      <c r="B20" s="240"/>
      <c r="C20" s="239"/>
      <c r="D20" s="239"/>
      <c r="E20" s="239"/>
      <c r="F20" s="245"/>
      <c r="G20" s="246"/>
      <c r="H20" s="235" t="str">
        <f t="shared" si="0"/>
        <v>-</v>
      </c>
      <c r="I20" s="246"/>
      <c r="J20" s="235" t="str">
        <f t="shared" si="1"/>
        <v>-</v>
      </c>
      <c r="K20" s="241"/>
      <c r="L20" s="242"/>
      <c r="M20" s="242"/>
      <c r="N20" s="242"/>
      <c r="O20" s="242"/>
      <c r="P20" s="242"/>
      <c r="Q20" s="243"/>
    </row>
    <row r="21" spans="1:17">
      <c r="A21" s="239" t="s">
        <v>23</v>
      </c>
      <c r="B21" s="240"/>
      <c r="C21" s="239"/>
      <c r="D21" s="239"/>
      <c r="E21" s="239"/>
      <c r="F21" s="246"/>
      <c r="G21" s="246"/>
      <c r="H21" s="235" t="str">
        <f t="shared" si="0"/>
        <v>-</v>
      </c>
      <c r="I21" s="246"/>
      <c r="J21" s="235" t="str">
        <f t="shared" si="1"/>
        <v>-</v>
      </c>
      <c r="K21" s="241"/>
      <c r="L21" s="242"/>
      <c r="M21" s="242"/>
      <c r="N21" s="242"/>
      <c r="O21" s="242"/>
      <c r="P21" s="242"/>
      <c r="Q21" s="243"/>
    </row>
    <row r="23" spans="1:17">
      <c r="H23" s="176"/>
    </row>
  </sheetData>
  <sheetProtection algorithmName="SHA-512" hashValue="10T7oesPRqbN32+o2xjQ07BaTsB5pHQWw4xkjJNbavWewKE7FLtKUz1sJc2XRC63YhLOH/hxFJrE6aldhRFQxA==" saltValue="3mok6l8Wwfbidw35dNWH5g==" spinCount="100000" sheet="1" objects="1" scenarios="1" formatCells="0" formatColumns="0" formatRows="0" insertColumns="0" insertRows="0" insertHyperlinks="0" deleteColumns="0" deleteRows="0" sort="0" autoFilter="0"/>
  <mergeCells count="22">
    <mergeCell ref="A1:Q1"/>
    <mergeCell ref="A2:Q2"/>
    <mergeCell ref="K19:Q19"/>
    <mergeCell ref="K20:Q20"/>
    <mergeCell ref="K21:Q21"/>
    <mergeCell ref="K13:Q13"/>
    <mergeCell ref="K14:Q14"/>
    <mergeCell ref="K15:Q15"/>
    <mergeCell ref="K16:Q16"/>
    <mergeCell ref="K17:Q17"/>
    <mergeCell ref="K18:Q18"/>
    <mergeCell ref="K12:Q12"/>
    <mergeCell ref="A3:E3"/>
    <mergeCell ref="F3:J3"/>
    <mergeCell ref="K3:Q4"/>
    <mergeCell ref="K5:Q5"/>
    <mergeCell ref="K6:Q6"/>
    <mergeCell ref="K7:Q7"/>
    <mergeCell ref="K8:Q8"/>
    <mergeCell ref="K9:Q9"/>
    <mergeCell ref="K10:Q10"/>
    <mergeCell ref="K11:Q11"/>
  </mergeCells>
  <conditionalFormatting sqref="B4">
    <cfRule type="duplicateValues" dxfId="20" priority="1"/>
  </conditionalFormatting>
  <hyperlinks>
    <hyperlink ref="A2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8"/>
  <sheetViews>
    <sheetView zoomScaleNormal="100" workbookViewId="0">
      <pane xSplit="5" ySplit="5" topLeftCell="H6" activePane="bottomRight" state="frozen"/>
      <selection pane="topRight" activeCell="F1" sqref="F1"/>
      <selection pane="bottomLeft" activeCell="A6" sqref="A6"/>
      <selection pane="bottomRight" activeCell="C16" sqref="C16"/>
    </sheetView>
  </sheetViews>
  <sheetFormatPr defaultColWidth="10.875" defaultRowHeight="15.75"/>
  <cols>
    <col min="1" max="1" width="4.125" style="1" bestFit="1" customWidth="1"/>
    <col min="2" max="2" width="7.375" style="1" bestFit="1" customWidth="1"/>
    <col min="3" max="3" width="30.125" customWidth="1"/>
    <col min="4" max="4" width="9.5" bestFit="1" customWidth="1"/>
    <col min="5" max="5" width="9.375" bestFit="1" customWidth="1"/>
    <col min="6" max="6" width="31.125" style="18" customWidth="1"/>
    <col min="7" max="7" width="11" style="18" customWidth="1"/>
    <col min="8" max="8" width="18.125" style="18" bestFit="1" customWidth="1"/>
    <col min="9" max="9" width="29.875" style="18" customWidth="1"/>
    <col min="10" max="10" width="31.125" style="18" customWidth="1"/>
    <col min="11" max="11" width="19.5" style="6" customWidth="1"/>
    <col min="12" max="12" width="7.625" style="8" customWidth="1"/>
    <col min="13" max="13" width="12.5" style="8" customWidth="1"/>
    <col min="14" max="14" width="9.375" style="8" bestFit="1" customWidth="1"/>
    <col min="15" max="15" width="9.125" style="8" customWidth="1"/>
    <col min="16" max="16" width="7.625" style="8" bestFit="1" customWidth="1"/>
    <col min="17" max="17" width="12.5" bestFit="1" customWidth="1"/>
    <col min="21" max="21" width="39" customWidth="1"/>
    <col min="22" max="22" width="102.875" customWidth="1"/>
  </cols>
  <sheetData>
    <row r="1" spans="1:22" ht="17.100000000000001" customHeight="1"/>
    <row r="3" spans="1:22" ht="16.5" thickBot="1"/>
    <row r="4" spans="1:22" ht="16.5" thickBot="1">
      <c r="A4" s="142" t="s">
        <v>55</v>
      </c>
      <c r="B4" s="143"/>
      <c r="C4" s="143"/>
      <c r="D4" s="143"/>
      <c r="E4" s="144"/>
      <c r="F4" s="140" t="s">
        <v>36</v>
      </c>
      <c r="G4" s="141"/>
      <c r="H4" s="145" t="s">
        <v>37</v>
      </c>
      <c r="I4" s="146"/>
      <c r="J4" s="147"/>
      <c r="K4" s="35" t="s">
        <v>39</v>
      </c>
      <c r="L4" s="134" t="s">
        <v>38</v>
      </c>
      <c r="M4" s="135"/>
      <c r="N4" s="135"/>
      <c r="O4" s="135"/>
      <c r="P4" s="136"/>
    </row>
    <row r="5" spans="1:22" s="1" customFormat="1" ht="48" thickBot="1">
      <c r="A5" s="38"/>
      <c r="B5" s="39" t="s">
        <v>44</v>
      </c>
      <c r="C5" s="39" t="s">
        <v>1</v>
      </c>
      <c r="D5" s="39" t="s">
        <v>26</v>
      </c>
      <c r="E5" s="40" t="s">
        <v>24</v>
      </c>
      <c r="F5" s="43" t="s">
        <v>61</v>
      </c>
      <c r="G5" s="44" t="s">
        <v>25</v>
      </c>
      <c r="H5" s="45" t="s">
        <v>51</v>
      </c>
      <c r="I5" s="46" t="s">
        <v>43</v>
      </c>
      <c r="J5" s="47" t="s">
        <v>53</v>
      </c>
      <c r="K5" s="58" t="s">
        <v>59</v>
      </c>
      <c r="L5" s="48" t="s">
        <v>2</v>
      </c>
      <c r="M5" s="48" t="s">
        <v>3</v>
      </c>
      <c r="N5" s="49" t="s">
        <v>4</v>
      </c>
      <c r="O5" s="50" t="s">
        <v>5</v>
      </c>
      <c r="P5" s="51" t="s">
        <v>6</v>
      </c>
      <c r="V5"/>
    </row>
    <row r="6" spans="1:22" ht="16.5" thickBot="1">
      <c r="A6" s="37" t="s">
        <v>12</v>
      </c>
      <c r="B6" s="187">
        <v>1234</v>
      </c>
      <c r="C6" s="188" t="s">
        <v>86</v>
      </c>
      <c r="D6" s="188" t="s">
        <v>78</v>
      </c>
      <c r="E6" s="189">
        <v>43800</v>
      </c>
      <c r="F6" s="190" t="s">
        <v>80</v>
      </c>
      <c r="G6" s="191">
        <v>3</v>
      </c>
      <c r="H6" s="41" t="s">
        <v>50</v>
      </c>
      <c r="I6" s="183" t="s">
        <v>81</v>
      </c>
      <c r="J6" s="42" t="s">
        <v>52</v>
      </c>
      <c r="K6" s="57" t="s">
        <v>27</v>
      </c>
      <c r="L6" s="53">
        <v>100</v>
      </c>
      <c r="M6" s="52">
        <v>10</v>
      </c>
      <c r="N6" s="126">
        <f>IFERROR(M6/L6,"-")</f>
        <v>0.1</v>
      </c>
      <c r="O6" s="52">
        <v>10</v>
      </c>
      <c r="P6" s="126">
        <f>IFERROR(O6/M6,"-")</f>
        <v>1</v>
      </c>
    </row>
    <row r="7" spans="1:22">
      <c r="A7" s="32" t="s">
        <v>13</v>
      </c>
      <c r="B7" s="192">
        <v>4567</v>
      </c>
      <c r="C7" s="193" t="s">
        <v>87</v>
      </c>
      <c r="D7" s="193" t="s">
        <v>78</v>
      </c>
      <c r="E7" s="189">
        <v>43800</v>
      </c>
      <c r="F7" s="194" t="s">
        <v>90</v>
      </c>
      <c r="G7" s="210" t="s">
        <v>91</v>
      </c>
      <c r="H7" s="41" t="s">
        <v>50</v>
      </c>
      <c r="I7" s="184" t="s">
        <v>85</v>
      </c>
      <c r="J7" s="42" t="s">
        <v>52</v>
      </c>
      <c r="K7" s="57" t="s">
        <v>58</v>
      </c>
      <c r="L7" s="53">
        <v>100</v>
      </c>
      <c r="M7" s="52">
        <v>10</v>
      </c>
      <c r="N7" s="126">
        <f t="shared" ref="N7:N22" si="0">IFERROR(M7/L7,"-")</f>
        <v>0.1</v>
      </c>
      <c r="O7" s="52">
        <v>10</v>
      </c>
      <c r="P7" s="126">
        <f t="shared" ref="P7:P22" si="1">IFERROR(O7/M7,"-")</f>
        <v>1</v>
      </c>
    </row>
    <row r="8" spans="1:22">
      <c r="A8" s="32" t="s">
        <v>14</v>
      </c>
      <c r="B8" s="195"/>
      <c r="C8" s="196"/>
      <c r="D8" s="196"/>
      <c r="E8" s="197"/>
      <c r="F8" s="198"/>
      <c r="G8" s="199"/>
      <c r="H8" s="41"/>
      <c r="I8" s="185"/>
      <c r="J8" s="42"/>
      <c r="K8" s="57"/>
      <c r="L8" s="55"/>
      <c r="M8" s="5"/>
      <c r="N8" s="126" t="str">
        <f t="shared" si="0"/>
        <v>-</v>
      </c>
      <c r="O8" s="5"/>
      <c r="P8" s="126" t="str">
        <f t="shared" si="1"/>
        <v>-</v>
      </c>
    </row>
    <row r="9" spans="1:22">
      <c r="A9" s="32" t="s">
        <v>11</v>
      </c>
      <c r="B9" s="195"/>
      <c r="C9" s="196"/>
      <c r="D9" s="196"/>
      <c r="E9" s="197"/>
      <c r="F9" s="198"/>
      <c r="G9" s="199"/>
      <c r="H9" s="41"/>
      <c r="I9" s="185"/>
      <c r="J9" s="42"/>
      <c r="K9" s="57"/>
      <c r="L9" s="54"/>
      <c r="M9" s="5"/>
      <c r="N9" s="126" t="str">
        <f t="shared" si="0"/>
        <v>-</v>
      </c>
      <c r="O9" s="5"/>
      <c r="P9" s="126" t="str">
        <f t="shared" si="1"/>
        <v>-</v>
      </c>
    </row>
    <row r="10" spans="1:22">
      <c r="A10" s="32" t="s">
        <v>10</v>
      </c>
      <c r="B10" s="195"/>
      <c r="C10" s="196"/>
      <c r="D10" s="196"/>
      <c r="E10" s="197"/>
      <c r="F10" s="198"/>
      <c r="G10" s="199"/>
      <c r="H10" s="41"/>
      <c r="I10" s="185"/>
      <c r="J10" s="42"/>
      <c r="K10" s="57"/>
      <c r="L10" s="54"/>
      <c r="M10" s="5"/>
      <c r="N10" s="126" t="str">
        <f t="shared" si="0"/>
        <v>-</v>
      </c>
      <c r="O10" s="5"/>
      <c r="P10" s="126" t="str">
        <f t="shared" si="1"/>
        <v>-</v>
      </c>
    </row>
    <row r="11" spans="1:22">
      <c r="A11" s="32" t="s">
        <v>9</v>
      </c>
      <c r="B11" s="195"/>
      <c r="C11" s="196"/>
      <c r="D11" s="196"/>
      <c r="E11" s="197"/>
      <c r="F11" s="198"/>
      <c r="G11" s="199"/>
      <c r="H11" s="41"/>
      <c r="I11" s="185"/>
      <c r="J11" s="42"/>
      <c r="K11" s="57"/>
      <c r="L11" s="54"/>
      <c r="M11" s="5"/>
      <c r="N11" s="126" t="str">
        <f t="shared" si="0"/>
        <v>-</v>
      </c>
      <c r="O11" s="5"/>
      <c r="P11" s="126" t="str">
        <f t="shared" si="1"/>
        <v>-</v>
      </c>
    </row>
    <row r="12" spans="1:22">
      <c r="A12" s="32" t="s">
        <v>8</v>
      </c>
      <c r="B12" s="195"/>
      <c r="C12" s="195"/>
      <c r="D12" s="195"/>
      <c r="E12" s="200"/>
      <c r="F12" s="198"/>
      <c r="G12" s="199"/>
      <c r="H12" s="41"/>
      <c r="I12" s="185"/>
      <c r="J12" s="42"/>
      <c r="K12" s="57"/>
      <c r="L12" s="54"/>
      <c r="M12" s="5"/>
      <c r="N12" s="126" t="str">
        <f t="shared" si="0"/>
        <v>-</v>
      </c>
      <c r="O12" s="5"/>
      <c r="P12" s="126" t="str">
        <f t="shared" si="1"/>
        <v>-</v>
      </c>
    </row>
    <row r="13" spans="1:22">
      <c r="A13" s="32" t="s">
        <v>7</v>
      </c>
      <c r="B13" s="195"/>
      <c r="C13" s="196"/>
      <c r="D13" s="196"/>
      <c r="E13" s="197"/>
      <c r="F13" s="198"/>
      <c r="G13" s="199"/>
      <c r="H13" s="41"/>
      <c r="I13" s="185"/>
      <c r="J13" s="42"/>
      <c r="K13" s="57"/>
      <c r="L13" s="55"/>
      <c r="M13" s="5"/>
      <c r="N13" s="126" t="str">
        <f t="shared" si="0"/>
        <v>-</v>
      </c>
      <c r="O13" s="5"/>
      <c r="P13" s="126" t="str">
        <f t="shared" si="1"/>
        <v>-</v>
      </c>
    </row>
    <row r="14" spans="1:22">
      <c r="A14" s="32" t="s">
        <v>15</v>
      </c>
      <c r="B14" s="195"/>
      <c r="C14" s="196"/>
      <c r="D14" s="196"/>
      <c r="E14" s="197"/>
      <c r="F14" s="198"/>
      <c r="G14" s="199"/>
      <c r="H14" s="41"/>
      <c r="I14" s="185"/>
      <c r="J14" s="42"/>
      <c r="K14" s="57"/>
      <c r="L14" s="55"/>
      <c r="M14" s="5"/>
      <c r="N14" s="126" t="str">
        <f t="shared" si="0"/>
        <v>-</v>
      </c>
      <c r="O14" s="5"/>
      <c r="P14" s="126" t="str">
        <f t="shared" si="1"/>
        <v>-</v>
      </c>
    </row>
    <row r="15" spans="1:22">
      <c r="A15" s="32" t="s">
        <v>16</v>
      </c>
      <c r="B15" s="195"/>
      <c r="C15" s="196"/>
      <c r="D15" s="196"/>
      <c r="E15" s="197"/>
      <c r="F15" s="198"/>
      <c r="G15" s="199"/>
      <c r="H15" s="41"/>
      <c r="I15" s="185"/>
      <c r="J15" s="42"/>
      <c r="K15" s="57"/>
      <c r="L15" s="54"/>
      <c r="M15" s="5"/>
      <c r="N15" s="126" t="str">
        <f t="shared" si="0"/>
        <v>-</v>
      </c>
      <c r="O15" s="5"/>
      <c r="P15" s="126" t="str">
        <f t="shared" si="1"/>
        <v>-</v>
      </c>
    </row>
    <row r="16" spans="1:22">
      <c r="A16" s="32" t="s">
        <v>0</v>
      </c>
      <c r="B16" s="195"/>
      <c r="C16" s="195"/>
      <c r="D16" s="195"/>
      <c r="E16" s="200"/>
      <c r="F16" s="198"/>
      <c r="G16" s="199"/>
      <c r="H16" s="41"/>
      <c r="I16" s="185"/>
      <c r="J16" s="42"/>
      <c r="K16" s="57"/>
      <c r="L16" s="55"/>
      <c r="M16" s="5"/>
      <c r="N16" s="126" t="str">
        <f t="shared" si="0"/>
        <v>-</v>
      </c>
      <c r="O16" s="5"/>
      <c r="P16" s="126" t="str">
        <f t="shared" si="1"/>
        <v>-</v>
      </c>
    </row>
    <row r="17" spans="1:21">
      <c r="A17" s="32" t="s">
        <v>17</v>
      </c>
      <c r="B17" s="195"/>
      <c r="C17" s="201"/>
      <c r="D17" s="195"/>
      <c r="E17" s="200"/>
      <c r="F17" s="198"/>
      <c r="G17" s="199"/>
      <c r="H17" s="41"/>
      <c r="I17" s="185"/>
      <c r="J17" s="42"/>
      <c r="K17" s="57"/>
      <c r="L17" s="54"/>
      <c r="M17" s="5"/>
      <c r="N17" s="126" t="str">
        <f t="shared" si="0"/>
        <v>-</v>
      </c>
      <c r="O17" s="5"/>
      <c r="P17" s="126" t="str">
        <f t="shared" si="1"/>
        <v>-</v>
      </c>
    </row>
    <row r="18" spans="1:21">
      <c r="A18" s="32" t="s">
        <v>18</v>
      </c>
      <c r="B18" s="195"/>
      <c r="C18" s="196"/>
      <c r="D18" s="196"/>
      <c r="E18" s="197"/>
      <c r="F18" s="198"/>
      <c r="G18" s="199"/>
      <c r="H18" s="41"/>
      <c r="I18" s="185"/>
      <c r="J18" s="42"/>
      <c r="K18" s="57"/>
      <c r="L18" s="55"/>
      <c r="M18" s="5"/>
      <c r="N18" s="126" t="str">
        <f t="shared" si="0"/>
        <v>-</v>
      </c>
      <c r="O18" s="5"/>
      <c r="P18" s="126" t="str">
        <f t="shared" si="1"/>
        <v>-</v>
      </c>
    </row>
    <row r="19" spans="1:21">
      <c r="A19" s="32" t="s">
        <v>20</v>
      </c>
      <c r="B19" s="195"/>
      <c r="C19" s="196"/>
      <c r="D19" s="196"/>
      <c r="E19" s="197"/>
      <c r="F19" s="198"/>
      <c r="G19" s="199"/>
      <c r="H19" s="41"/>
      <c r="I19" s="185"/>
      <c r="J19" s="42"/>
      <c r="K19" s="57"/>
      <c r="L19" s="55"/>
      <c r="M19" s="5"/>
      <c r="N19" s="126" t="str">
        <f t="shared" si="0"/>
        <v>-</v>
      </c>
      <c r="O19" s="5"/>
      <c r="P19" s="126" t="str">
        <f t="shared" si="1"/>
        <v>-</v>
      </c>
    </row>
    <row r="20" spans="1:21">
      <c r="A20" s="32" t="s">
        <v>21</v>
      </c>
      <c r="B20" s="202"/>
      <c r="C20" s="201"/>
      <c r="D20" s="202"/>
      <c r="E20" s="203"/>
      <c r="F20" s="198"/>
      <c r="G20" s="199"/>
      <c r="H20" s="41"/>
      <c r="I20" s="185"/>
      <c r="J20" s="42"/>
      <c r="K20" s="57"/>
      <c r="L20" s="54"/>
      <c r="M20" s="5"/>
      <c r="N20" s="126" t="str">
        <f t="shared" si="0"/>
        <v>-</v>
      </c>
      <c r="O20" s="5"/>
      <c r="P20" s="126" t="str">
        <f t="shared" si="1"/>
        <v>-</v>
      </c>
    </row>
    <row r="21" spans="1:21">
      <c r="A21" s="32" t="s">
        <v>22</v>
      </c>
      <c r="B21" s="195"/>
      <c r="C21" s="196"/>
      <c r="D21" s="196"/>
      <c r="E21" s="197"/>
      <c r="F21" s="198"/>
      <c r="G21" s="199"/>
      <c r="H21" s="41"/>
      <c r="I21" s="185"/>
      <c r="J21" s="42"/>
      <c r="K21" s="57"/>
      <c r="L21" s="55"/>
      <c r="M21" s="5"/>
      <c r="N21" s="126" t="str">
        <f t="shared" si="0"/>
        <v>-</v>
      </c>
      <c r="O21" s="5"/>
      <c r="P21" s="126" t="str">
        <f t="shared" si="1"/>
        <v>-</v>
      </c>
    </row>
    <row r="22" spans="1:21" ht="16.5" thickBot="1">
      <c r="A22" s="33" t="s">
        <v>23</v>
      </c>
      <c r="B22" s="204"/>
      <c r="C22" s="205"/>
      <c r="D22" s="206"/>
      <c r="E22" s="207"/>
      <c r="F22" s="208"/>
      <c r="G22" s="209"/>
      <c r="H22" s="79"/>
      <c r="I22" s="186"/>
      <c r="J22" s="42"/>
      <c r="K22" s="57"/>
      <c r="L22" s="56"/>
      <c r="M22" s="34"/>
      <c r="N22" s="126" t="str">
        <f t="shared" si="0"/>
        <v>-</v>
      </c>
      <c r="O22" s="34"/>
      <c r="P22" s="126" t="str">
        <f t="shared" si="1"/>
        <v>-</v>
      </c>
    </row>
    <row r="23" spans="1:21" s="8" customFormat="1" ht="33.950000000000003" customHeight="1" thickBot="1">
      <c r="A23" s="137" t="s">
        <v>62</v>
      </c>
      <c r="B23" s="138"/>
      <c r="C23" s="138"/>
      <c r="D23" s="138"/>
      <c r="E23" s="139"/>
      <c r="F23" s="17"/>
      <c r="G23" s="17"/>
      <c r="H23" s="17"/>
      <c r="I23" s="177" t="s">
        <v>84</v>
      </c>
      <c r="J23" s="178"/>
      <c r="K23" s="131" t="s">
        <v>57</v>
      </c>
      <c r="L23" s="10"/>
      <c r="M23" s="10"/>
      <c r="N23" s="10"/>
      <c r="O23" s="10"/>
      <c r="P23" s="10"/>
      <c r="Q23" s="11"/>
      <c r="R23" s="12"/>
      <c r="S23" s="11"/>
      <c r="T23" s="12"/>
      <c r="U23" s="15"/>
    </row>
    <row r="24" spans="1:21" ht="16.5" thickBot="1">
      <c r="C24" s="129" t="s">
        <v>54</v>
      </c>
      <c r="D24" s="130"/>
      <c r="I24" s="179"/>
      <c r="J24" s="180"/>
      <c r="K24" s="132"/>
      <c r="L24" s="10"/>
      <c r="M24" s="10"/>
      <c r="N24" s="7"/>
      <c r="O24" s="7"/>
      <c r="P24" s="7"/>
    </row>
    <row r="25" spans="1:21" ht="15.95" hidden="1" customHeight="1">
      <c r="I25" s="179"/>
      <c r="J25" s="180"/>
      <c r="K25" s="132"/>
      <c r="L25" s="10"/>
      <c r="M25" s="10"/>
    </row>
    <row r="26" spans="1:21" ht="15.95" hidden="1" customHeight="1">
      <c r="I26" s="179"/>
      <c r="J26" s="180"/>
      <c r="K26" s="132"/>
      <c r="L26" s="10"/>
      <c r="M26" s="10"/>
    </row>
    <row r="27" spans="1:21" ht="15.95" hidden="1" customHeight="1">
      <c r="I27" s="179"/>
      <c r="J27" s="180"/>
      <c r="K27" s="132"/>
      <c r="L27" s="10"/>
      <c r="M27" s="10"/>
    </row>
    <row r="28" spans="1:21" ht="15.95" hidden="1" customHeight="1">
      <c r="I28" s="179"/>
      <c r="J28" s="180"/>
      <c r="K28" s="132"/>
      <c r="L28" s="10"/>
      <c r="M28" s="10"/>
    </row>
    <row r="29" spans="1:21" ht="15.95" hidden="1" customHeight="1">
      <c r="I29" s="179"/>
      <c r="J29" s="180"/>
      <c r="K29" s="132"/>
      <c r="M29" s="10"/>
    </row>
    <row r="30" spans="1:21" ht="15.95" hidden="1" customHeight="1">
      <c r="I30" s="179"/>
      <c r="J30" s="180"/>
      <c r="K30" s="132"/>
      <c r="M30" s="10"/>
    </row>
    <row r="31" spans="1:21">
      <c r="C31" s="30" t="s">
        <v>27</v>
      </c>
      <c r="D31" s="27">
        <f>COUNTIF(K6:K22, "Invited")</f>
        <v>1</v>
      </c>
      <c r="I31" s="179"/>
      <c r="J31" s="180"/>
      <c r="K31" s="132"/>
      <c r="M31" s="10"/>
    </row>
    <row r="32" spans="1:21">
      <c r="C32" s="31" t="s">
        <v>34</v>
      </c>
      <c r="D32" s="28">
        <f>COUNTIF(K6:K22, "Declined")</f>
        <v>1</v>
      </c>
      <c r="F32" s="127"/>
      <c r="I32" s="179"/>
      <c r="J32" s="180"/>
      <c r="K32" s="132"/>
      <c r="M32" s="10"/>
    </row>
    <row r="33" spans="1:25" ht="16.5" thickBot="1">
      <c r="A33" s="11"/>
      <c r="C33" s="20" t="s">
        <v>35</v>
      </c>
      <c r="D33" s="29">
        <f>COUNTA(J6:J22)-SUM(D31:D32)</f>
        <v>0</v>
      </c>
      <c r="E33" s="23"/>
      <c r="I33" s="179"/>
      <c r="J33" s="180"/>
      <c r="K33" s="133"/>
      <c r="M33" s="10"/>
    </row>
    <row r="34" spans="1:25" ht="16.5" thickBot="1">
      <c r="A34" s="13"/>
      <c r="B34" s="11"/>
      <c r="C34" s="23"/>
      <c r="D34" s="14"/>
      <c r="E34" s="14"/>
      <c r="F34" s="22"/>
      <c r="G34" s="22"/>
      <c r="H34" s="22"/>
      <c r="I34" s="181"/>
      <c r="J34" s="182"/>
      <c r="K34" s="16"/>
      <c r="L34" s="9"/>
      <c r="M34" s="10"/>
      <c r="N34" s="9"/>
      <c r="O34" s="9"/>
      <c r="P34" s="9"/>
      <c r="Q34" s="8"/>
      <c r="R34" s="8"/>
      <c r="S34" s="8"/>
      <c r="T34" s="8"/>
      <c r="U34" s="8"/>
      <c r="V34" s="8"/>
    </row>
    <row r="35" spans="1:25">
      <c r="A35" s="11"/>
      <c r="B35" s="11"/>
      <c r="C35" s="23"/>
      <c r="D35" s="23"/>
      <c r="E35" s="23"/>
      <c r="F35" s="22"/>
      <c r="G35" s="22"/>
      <c r="H35" s="22"/>
      <c r="I35" s="22"/>
      <c r="J35" s="22"/>
      <c r="K35" s="24"/>
      <c r="M35" s="10"/>
      <c r="Q35" s="8"/>
      <c r="R35" s="8"/>
      <c r="S35" s="8"/>
      <c r="T35" s="8"/>
      <c r="U35" s="8"/>
      <c r="V35" s="8"/>
    </row>
    <row r="36" spans="1:25">
      <c r="A36" s="24"/>
      <c r="B36" s="11"/>
      <c r="C36" s="23"/>
      <c r="D36" s="8"/>
      <c r="E36" s="8"/>
      <c r="F36" s="25"/>
      <c r="G36" s="25"/>
      <c r="H36" s="25"/>
      <c r="I36" s="25"/>
      <c r="J36" s="25"/>
      <c r="K36" s="21"/>
      <c r="M36" s="10"/>
      <c r="N36" s="23"/>
      <c r="O36" s="23"/>
      <c r="P36" s="23"/>
      <c r="Q36" s="23"/>
      <c r="R36" s="23"/>
      <c r="S36" s="23"/>
      <c r="T36" s="23"/>
      <c r="U36" s="23"/>
      <c r="V36" s="23"/>
      <c r="W36" s="3"/>
      <c r="X36" s="3"/>
      <c r="Y36" s="3"/>
    </row>
    <row r="37" spans="1:25">
      <c r="A37" s="13"/>
      <c r="B37" s="13"/>
      <c r="C37" s="14"/>
      <c r="D37" s="8"/>
      <c r="E37" s="8"/>
      <c r="F37" s="17"/>
      <c r="G37" s="17"/>
      <c r="H37" s="17"/>
      <c r="I37" s="17"/>
      <c r="J37" s="17"/>
      <c r="K37" s="21"/>
      <c r="L37" s="10"/>
      <c r="M37" s="10"/>
      <c r="N37" s="10"/>
      <c r="O37" s="10"/>
      <c r="P37" s="10"/>
      <c r="Q37" s="11"/>
      <c r="R37" s="12"/>
      <c r="S37" s="11"/>
      <c r="T37" s="12"/>
      <c r="U37" s="26"/>
      <c r="V37" s="15"/>
      <c r="W37" s="3"/>
      <c r="X37" s="3"/>
      <c r="Y37" s="3"/>
    </row>
    <row r="38" spans="1:25" hidden="1">
      <c r="A38" s="11"/>
      <c r="B38" s="11"/>
      <c r="C38" s="23"/>
      <c r="D38" s="8"/>
      <c r="E38" s="8"/>
      <c r="F38" s="25"/>
      <c r="G38" s="25"/>
      <c r="H38" s="25" t="s">
        <v>48</v>
      </c>
      <c r="I38" s="25"/>
      <c r="J38" s="25" t="s">
        <v>52</v>
      </c>
      <c r="K38" s="21" t="s">
        <v>27</v>
      </c>
      <c r="M38" s="10"/>
      <c r="N38" s="23"/>
      <c r="O38" s="23"/>
      <c r="P38" s="23"/>
      <c r="Q38" s="23"/>
      <c r="R38" s="23"/>
      <c r="S38" s="23"/>
      <c r="T38" s="23"/>
      <c r="U38" s="23"/>
      <c r="V38" s="23"/>
      <c r="W38" s="3"/>
      <c r="X38" s="3"/>
      <c r="Y38" s="3"/>
    </row>
    <row r="39" spans="1:25" hidden="1">
      <c r="A39" s="11"/>
      <c r="B39" s="11"/>
      <c r="C39" s="23"/>
      <c r="D39" s="8"/>
      <c r="E39" s="8"/>
      <c r="F39" s="22"/>
      <c r="G39" s="22"/>
      <c r="H39" s="22" t="s">
        <v>49</v>
      </c>
      <c r="I39" s="22"/>
      <c r="J39" s="22"/>
      <c r="K39" s="21" t="s">
        <v>58</v>
      </c>
      <c r="M39" s="10"/>
      <c r="Q39" s="8"/>
      <c r="R39" s="8"/>
      <c r="S39" s="8"/>
      <c r="T39" s="8"/>
      <c r="U39" s="8"/>
      <c r="V39" s="8"/>
    </row>
    <row r="40" spans="1:25" hidden="1">
      <c r="A40" s="11"/>
      <c r="B40" s="11"/>
      <c r="C40" s="23"/>
      <c r="F40" s="22"/>
      <c r="G40" s="22"/>
      <c r="H40" s="22" t="s">
        <v>50</v>
      </c>
      <c r="I40" s="22"/>
      <c r="J40" s="22"/>
      <c r="M40" s="10"/>
      <c r="Q40" s="8"/>
      <c r="R40" s="8"/>
      <c r="S40" s="8"/>
      <c r="T40" s="8"/>
      <c r="U40" s="8"/>
      <c r="V40" s="8"/>
    </row>
    <row r="41" spans="1:25">
      <c r="A41" s="11"/>
      <c r="B41" s="11"/>
      <c r="C41" s="23"/>
      <c r="F41" s="22"/>
      <c r="G41" s="22"/>
      <c r="H41" s="22"/>
      <c r="I41" s="22"/>
      <c r="J41" s="22"/>
      <c r="M41" s="10"/>
      <c r="Q41" s="8"/>
      <c r="R41" s="8"/>
      <c r="S41" s="8"/>
      <c r="T41" s="8"/>
      <c r="U41" s="8"/>
      <c r="V41" s="8"/>
    </row>
    <row r="42" spans="1:25">
      <c r="A42" s="11"/>
      <c r="B42" s="11"/>
      <c r="C42" s="23"/>
      <c r="F42" s="22"/>
      <c r="G42" s="22"/>
      <c r="H42" s="22"/>
      <c r="I42" s="22"/>
      <c r="J42" s="22"/>
      <c r="Q42" s="8"/>
      <c r="R42" s="8"/>
      <c r="S42" s="8"/>
      <c r="T42" s="8"/>
      <c r="U42" s="8"/>
      <c r="V42" s="8"/>
    </row>
    <row r="43" spans="1:25">
      <c r="A43" s="11"/>
      <c r="B43" s="11"/>
      <c r="C43" s="4"/>
    </row>
    <row r="44" spans="1:25">
      <c r="A44" s="11"/>
      <c r="B44" s="11"/>
      <c r="C44" s="23"/>
    </row>
    <row r="45" spans="1:25">
      <c r="A45" s="11"/>
      <c r="B45" s="11"/>
      <c r="C45" s="23"/>
    </row>
    <row r="46" spans="1:25">
      <c r="A46" s="11"/>
      <c r="B46" s="11"/>
      <c r="C46" s="23"/>
    </row>
    <row r="47" spans="1:25">
      <c r="A47" s="11"/>
      <c r="B47" s="11"/>
      <c r="C47" s="23"/>
    </row>
    <row r="48" spans="1:25">
      <c r="A48" s="11"/>
      <c r="B48" s="11"/>
      <c r="C48" s="23"/>
    </row>
  </sheetData>
  <mergeCells count="8">
    <mergeCell ref="C24:D24"/>
    <mergeCell ref="K23:K33"/>
    <mergeCell ref="I23:J34"/>
    <mergeCell ref="L4:P4"/>
    <mergeCell ref="A23:E23"/>
    <mergeCell ref="F4:G4"/>
    <mergeCell ref="A4:E4"/>
    <mergeCell ref="H4:J4"/>
  </mergeCells>
  <conditionalFormatting sqref="B5 B34:B1048576 B24:B30 B8:B22">
    <cfRule type="duplicateValues" dxfId="19" priority="12"/>
  </conditionalFormatting>
  <conditionalFormatting sqref="K6:K22">
    <cfRule type="containsBlanks" dxfId="18" priority="5">
      <formula>LEN(TRIM(K6))=0</formula>
    </cfRule>
    <cfRule type="containsText" dxfId="17" priority="6" operator="containsText" text="Invited">
      <formula>NOT(ISERROR(SEARCH("Invited",K6)))</formula>
    </cfRule>
    <cfRule type="containsText" dxfId="16" priority="7" operator="containsText" text="Declined">
      <formula>NOT(ISERROR(SEARCH("Declined",K6)))</formula>
    </cfRule>
  </conditionalFormatting>
  <conditionalFormatting sqref="H6:H22">
    <cfRule type="containsText" dxfId="15" priority="2" operator="containsText" text="Done">
      <formula>NOT(ISERROR(SEARCH("Done",H6)))</formula>
    </cfRule>
    <cfRule type="containsText" dxfId="14" priority="3" operator="containsText" text="Revision">
      <formula>NOT(ISERROR(SEARCH("Revision",H6)))</formula>
    </cfRule>
    <cfRule type="containsText" dxfId="13" priority="4" operator="containsText" text="Drafted">
      <formula>NOT(ISERROR(SEARCH("Drafted",H6)))</formula>
    </cfRule>
  </conditionalFormatting>
  <conditionalFormatting sqref="J6:J22">
    <cfRule type="containsText" dxfId="12" priority="1" operator="containsText" text="Submitted!">
      <formula>NOT(ISERROR(SEARCH("Submitted!",J6)))</formula>
    </cfRule>
  </conditionalFormatting>
  <dataValidations count="3">
    <dataValidation type="list" allowBlank="1" showInputMessage="1" showErrorMessage="1" sqref="H6:H22">
      <formula1>$H$37:$H$40</formula1>
    </dataValidation>
    <dataValidation type="list" allowBlank="1" showInputMessage="1" showErrorMessage="1" sqref="J6:J22">
      <formula1>$J$37:$J$38</formula1>
    </dataValidation>
    <dataValidation type="list" allowBlank="1" showInputMessage="1" showErrorMessage="1" sqref="K6:K22">
      <formula1>$K$37:$K$39</formula1>
    </dataValidation>
  </dataValidation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P37"/>
  <sheetViews>
    <sheetView zoomScale="90" zoomScaleNormal="90" workbookViewId="0">
      <selection activeCell="D6" sqref="D6"/>
    </sheetView>
  </sheetViews>
  <sheetFormatPr defaultColWidth="11" defaultRowHeight="15.75"/>
  <cols>
    <col min="1" max="1" width="4.125" bestFit="1" customWidth="1"/>
    <col min="2" max="2" width="13" bestFit="1" customWidth="1"/>
    <col min="3" max="3" width="20" customWidth="1"/>
    <col min="5" max="8" width="14.5" bestFit="1" customWidth="1"/>
    <col min="9" max="9" width="14.5" customWidth="1"/>
    <col min="10" max="10" width="20.875" customWidth="1"/>
    <col min="11" max="11" width="14.5" customWidth="1"/>
  </cols>
  <sheetData>
    <row r="3" spans="1:16" ht="16.5" thickBot="1"/>
    <row r="4" spans="1:16" ht="16.5" thickBot="1">
      <c r="A4" s="142" t="s">
        <v>56</v>
      </c>
      <c r="B4" s="143"/>
      <c r="C4" s="143"/>
      <c r="D4" s="144"/>
      <c r="E4" s="36" t="s">
        <v>39</v>
      </c>
      <c r="F4" s="151" t="s">
        <v>40</v>
      </c>
      <c r="G4" s="152"/>
      <c r="H4" s="152"/>
      <c r="I4" s="152"/>
      <c r="J4" s="152"/>
      <c r="K4" s="152"/>
      <c r="L4" s="152"/>
      <c r="M4" s="152"/>
      <c r="N4" s="152"/>
      <c r="O4" s="152"/>
      <c r="P4" s="153"/>
    </row>
    <row r="5" spans="1:16" ht="32.25" thickBot="1">
      <c r="A5" s="83" t="s">
        <v>45</v>
      </c>
      <c r="B5" s="84" t="s">
        <v>19</v>
      </c>
      <c r="C5" s="84" t="s">
        <v>1</v>
      </c>
      <c r="D5" s="85" t="s">
        <v>26</v>
      </c>
      <c r="E5" s="70" t="s">
        <v>33</v>
      </c>
      <c r="F5" s="61" t="s">
        <v>28</v>
      </c>
      <c r="G5" s="62" t="s">
        <v>29</v>
      </c>
      <c r="H5" s="62" t="s">
        <v>30</v>
      </c>
      <c r="I5" s="87" t="s">
        <v>66</v>
      </c>
      <c r="J5" s="87" t="s">
        <v>67</v>
      </c>
      <c r="K5" s="59" t="s">
        <v>63</v>
      </c>
      <c r="L5" s="148" t="s">
        <v>46</v>
      </c>
      <c r="M5" s="149"/>
      <c r="N5" s="149"/>
      <c r="O5" s="149"/>
      <c r="P5" s="150"/>
    </row>
    <row r="6" spans="1:16">
      <c r="A6" s="80" t="str">
        <f>Applications!A6</f>
        <v>#1</v>
      </c>
      <c r="B6" s="81">
        <f>Applications!B6</f>
        <v>1234</v>
      </c>
      <c r="C6" s="81" t="str">
        <f>Applications!C6</f>
        <v>Site ABCD</v>
      </c>
      <c r="D6" s="82" t="str">
        <f>Applications!D6</f>
        <v>City, State</v>
      </c>
      <c r="E6" s="71" t="str">
        <f>Applications!K6</f>
        <v>Invited</v>
      </c>
      <c r="F6" s="63"/>
      <c r="G6" s="64"/>
      <c r="H6" s="65"/>
      <c r="I6" s="88">
        <v>0</v>
      </c>
      <c r="J6" s="88">
        <v>0</v>
      </c>
      <c r="K6" s="91">
        <f>SUM(I6:J6)</f>
        <v>0</v>
      </c>
      <c r="L6" s="156"/>
      <c r="M6" s="157"/>
      <c r="N6" s="157"/>
      <c r="O6" s="157"/>
      <c r="P6" s="158"/>
    </row>
    <row r="7" spans="1:16">
      <c r="A7" s="74" t="str">
        <f>Applications!A7</f>
        <v>#2</v>
      </c>
      <c r="B7" s="2">
        <f>Applications!B7</f>
        <v>4567</v>
      </c>
      <c r="C7" s="2" t="str">
        <f>Applications!C7</f>
        <v>Site EFGH</v>
      </c>
      <c r="D7" s="75" t="str">
        <f>Applications!D7</f>
        <v>City, State</v>
      </c>
      <c r="E7" s="72" t="str">
        <f>Applications!K7</f>
        <v>Declined</v>
      </c>
      <c r="F7" s="66"/>
      <c r="G7" s="19"/>
      <c r="H7" s="60"/>
      <c r="I7" s="89">
        <v>0</v>
      </c>
      <c r="J7" s="89">
        <v>0</v>
      </c>
      <c r="K7" s="92">
        <f t="shared" ref="K7:K21" si="0">SUM(I7:J7)</f>
        <v>0</v>
      </c>
      <c r="L7" s="128"/>
      <c r="M7" s="159"/>
      <c r="N7" s="159"/>
      <c r="O7" s="159"/>
      <c r="P7" s="160"/>
    </row>
    <row r="8" spans="1:16">
      <c r="A8" s="74" t="str">
        <f>Applications!A8</f>
        <v>#3</v>
      </c>
      <c r="B8" s="2">
        <f>Applications!B8</f>
        <v>0</v>
      </c>
      <c r="C8" s="2">
        <f>Applications!C8</f>
        <v>0</v>
      </c>
      <c r="D8" s="75">
        <f>Applications!D8</f>
        <v>0</v>
      </c>
      <c r="E8" s="72">
        <f>Applications!K8</f>
        <v>0</v>
      </c>
      <c r="F8" s="66"/>
      <c r="G8" s="19"/>
      <c r="H8" s="60"/>
      <c r="I8" s="89">
        <v>0</v>
      </c>
      <c r="J8" s="89">
        <v>0</v>
      </c>
      <c r="K8" s="92">
        <f t="shared" si="0"/>
        <v>0</v>
      </c>
      <c r="L8" s="128"/>
      <c r="M8" s="159"/>
      <c r="N8" s="159"/>
      <c r="O8" s="159"/>
      <c r="P8" s="160"/>
    </row>
    <row r="9" spans="1:16">
      <c r="A9" s="74" t="str">
        <f>Applications!A9</f>
        <v>#4</v>
      </c>
      <c r="B9" s="2">
        <f>Applications!B9</f>
        <v>0</v>
      </c>
      <c r="C9" s="2">
        <f>Applications!C9</f>
        <v>0</v>
      </c>
      <c r="D9" s="75">
        <f>Applications!D9</f>
        <v>0</v>
      </c>
      <c r="E9" s="72">
        <f>Applications!K9</f>
        <v>0</v>
      </c>
      <c r="F9" s="66"/>
      <c r="G9" s="19"/>
      <c r="H9" s="60"/>
      <c r="I9" s="89">
        <v>0</v>
      </c>
      <c r="J9" s="89">
        <v>0</v>
      </c>
      <c r="K9" s="92">
        <f t="shared" si="0"/>
        <v>0</v>
      </c>
      <c r="L9" s="128"/>
      <c r="M9" s="159"/>
      <c r="N9" s="159"/>
      <c r="O9" s="159"/>
      <c r="P9" s="160"/>
    </row>
    <row r="10" spans="1:16">
      <c r="A10" s="74" t="str">
        <f>Applications!A10</f>
        <v>#5</v>
      </c>
      <c r="B10" s="2">
        <f>Applications!B10</f>
        <v>0</v>
      </c>
      <c r="C10" s="2">
        <f>Applications!C10</f>
        <v>0</v>
      </c>
      <c r="D10" s="75">
        <f>Applications!D10</f>
        <v>0</v>
      </c>
      <c r="E10" s="72">
        <f>Applications!K10</f>
        <v>0</v>
      </c>
      <c r="F10" s="66"/>
      <c r="G10" s="19"/>
      <c r="H10" s="60"/>
      <c r="I10" s="89">
        <v>0</v>
      </c>
      <c r="J10" s="89">
        <v>0</v>
      </c>
      <c r="K10" s="92">
        <f t="shared" si="0"/>
        <v>0</v>
      </c>
      <c r="L10" s="128"/>
      <c r="M10" s="159"/>
      <c r="N10" s="159"/>
      <c r="O10" s="159"/>
      <c r="P10" s="160"/>
    </row>
    <row r="11" spans="1:16">
      <c r="A11" s="74" t="str">
        <f>Applications!A11</f>
        <v>#6</v>
      </c>
      <c r="B11" s="2">
        <f>Applications!B11</f>
        <v>0</v>
      </c>
      <c r="C11" s="2">
        <f>Applications!C11</f>
        <v>0</v>
      </c>
      <c r="D11" s="75">
        <f>Applications!D11</f>
        <v>0</v>
      </c>
      <c r="E11" s="72">
        <f>Applications!K11</f>
        <v>0</v>
      </c>
      <c r="F11" s="66"/>
      <c r="G11" s="19"/>
      <c r="H11" s="60"/>
      <c r="I11" s="89">
        <v>0</v>
      </c>
      <c r="J11" s="89">
        <v>0</v>
      </c>
      <c r="K11" s="92">
        <f t="shared" si="0"/>
        <v>0</v>
      </c>
      <c r="L11" s="128"/>
      <c r="M11" s="159"/>
      <c r="N11" s="159"/>
      <c r="O11" s="159"/>
      <c r="P11" s="160"/>
    </row>
    <row r="12" spans="1:16">
      <c r="A12" s="74" t="str">
        <f>Applications!A12</f>
        <v>#7</v>
      </c>
      <c r="B12" s="2">
        <f>Applications!B12</f>
        <v>0</v>
      </c>
      <c r="C12" s="2">
        <f>Applications!C12</f>
        <v>0</v>
      </c>
      <c r="D12" s="75">
        <f>Applications!D12</f>
        <v>0</v>
      </c>
      <c r="E12" s="72">
        <f>Applications!K12</f>
        <v>0</v>
      </c>
      <c r="F12" s="66"/>
      <c r="G12" s="19"/>
      <c r="H12" s="60"/>
      <c r="I12" s="89">
        <v>0</v>
      </c>
      <c r="J12" s="89">
        <v>0</v>
      </c>
      <c r="K12" s="92">
        <f t="shared" si="0"/>
        <v>0</v>
      </c>
      <c r="L12" s="128"/>
      <c r="M12" s="159"/>
      <c r="N12" s="159"/>
      <c r="O12" s="159"/>
      <c r="P12" s="160"/>
    </row>
    <row r="13" spans="1:16">
      <c r="A13" s="74" t="str">
        <f>Applications!A13</f>
        <v>#8</v>
      </c>
      <c r="B13" s="2">
        <f>Applications!B13</f>
        <v>0</v>
      </c>
      <c r="C13" s="2">
        <f>Applications!C13</f>
        <v>0</v>
      </c>
      <c r="D13" s="75">
        <f>Applications!D13</f>
        <v>0</v>
      </c>
      <c r="E13" s="72">
        <f>Applications!K13</f>
        <v>0</v>
      </c>
      <c r="F13" s="66"/>
      <c r="G13" s="19"/>
      <c r="H13" s="60"/>
      <c r="I13" s="89">
        <v>0</v>
      </c>
      <c r="J13" s="89">
        <v>0</v>
      </c>
      <c r="K13" s="92">
        <f t="shared" si="0"/>
        <v>0</v>
      </c>
      <c r="L13" s="128"/>
      <c r="M13" s="159"/>
      <c r="N13" s="159"/>
      <c r="O13" s="159"/>
      <c r="P13" s="160"/>
    </row>
    <row r="14" spans="1:16">
      <c r="A14" s="74" t="str">
        <f>Applications!A14</f>
        <v>#9</v>
      </c>
      <c r="B14" s="2">
        <f>Applications!B14</f>
        <v>0</v>
      </c>
      <c r="C14" s="2">
        <f>Applications!C14</f>
        <v>0</v>
      </c>
      <c r="D14" s="75">
        <f>Applications!D14</f>
        <v>0</v>
      </c>
      <c r="E14" s="72">
        <f>Applications!K14</f>
        <v>0</v>
      </c>
      <c r="F14" s="66"/>
      <c r="G14" s="19"/>
      <c r="H14" s="60"/>
      <c r="I14" s="89">
        <v>0</v>
      </c>
      <c r="J14" s="89">
        <v>0</v>
      </c>
      <c r="K14" s="92">
        <f t="shared" si="0"/>
        <v>0</v>
      </c>
      <c r="L14" s="128"/>
      <c r="M14" s="159"/>
      <c r="N14" s="159"/>
      <c r="O14" s="159"/>
      <c r="P14" s="160"/>
    </row>
    <row r="15" spans="1:16">
      <c r="A15" s="74" t="str">
        <f>Applications!A15</f>
        <v>#10</v>
      </c>
      <c r="B15" s="2">
        <f>Applications!B15</f>
        <v>0</v>
      </c>
      <c r="C15" s="2">
        <f>Applications!C15</f>
        <v>0</v>
      </c>
      <c r="D15" s="75">
        <f>Applications!D15</f>
        <v>0</v>
      </c>
      <c r="E15" s="72">
        <f>Applications!K15</f>
        <v>0</v>
      </c>
      <c r="F15" s="66"/>
      <c r="G15" s="19"/>
      <c r="H15" s="60"/>
      <c r="I15" s="89">
        <v>0</v>
      </c>
      <c r="J15" s="89">
        <v>0</v>
      </c>
      <c r="K15" s="92">
        <f t="shared" si="0"/>
        <v>0</v>
      </c>
      <c r="L15" s="128"/>
      <c r="M15" s="159"/>
      <c r="N15" s="159"/>
      <c r="O15" s="159"/>
      <c r="P15" s="160"/>
    </row>
    <row r="16" spans="1:16">
      <c r="A16" s="74" t="str">
        <f>Applications!A16</f>
        <v>#11</v>
      </c>
      <c r="B16" s="2">
        <f>Applications!B16</f>
        <v>0</v>
      </c>
      <c r="C16" s="2">
        <f>Applications!C16</f>
        <v>0</v>
      </c>
      <c r="D16" s="75">
        <f>Applications!D16</f>
        <v>0</v>
      </c>
      <c r="E16" s="72">
        <f>Applications!K16</f>
        <v>0</v>
      </c>
      <c r="F16" s="66"/>
      <c r="G16" s="19"/>
      <c r="H16" s="60"/>
      <c r="I16" s="89">
        <v>0</v>
      </c>
      <c r="J16" s="89">
        <v>0</v>
      </c>
      <c r="K16" s="92">
        <f t="shared" si="0"/>
        <v>0</v>
      </c>
      <c r="L16" s="128"/>
      <c r="M16" s="159"/>
      <c r="N16" s="159"/>
      <c r="O16" s="159"/>
      <c r="P16" s="160"/>
    </row>
    <row r="17" spans="1:16">
      <c r="A17" s="74" t="str">
        <f>Applications!A17</f>
        <v>#12</v>
      </c>
      <c r="B17" s="2">
        <f>Applications!B17</f>
        <v>0</v>
      </c>
      <c r="C17" s="2">
        <f>Applications!C17</f>
        <v>0</v>
      </c>
      <c r="D17" s="75">
        <f>Applications!D17</f>
        <v>0</v>
      </c>
      <c r="E17" s="72">
        <f>Applications!K17</f>
        <v>0</v>
      </c>
      <c r="F17" s="66"/>
      <c r="G17" s="19"/>
      <c r="H17" s="60"/>
      <c r="I17" s="89">
        <v>0</v>
      </c>
      <c r="J17" s="89">
        <v>0</v>
      </c>
      <c r="K17" s="92">
        <f t="shared" si="0"/>
        <v>0</v>
      </c>
      <c r="L17" s="128"/>
      <c r="M17" s="159"/>
      <c r="N17" s="159"/>
      <c r="O17" s="159"/>
      <c r="P17" s="160"/>
    </row>
    <row r="18" spans="1:16">
      <c r="A18" s="74" t="str">
        <f>Applications!A18</f>
        <v>#13</v>
      </c>
      <c r="B18" s="2">
        <f>Applications!B18</f>
        <v>0</v>
      </c>
      <c r="C18" s="2">
        <f>Applications!C18</f>
        <v>0</v>
      </c>
      <c r="D18" s="75">
        <f>Applications!D18</f>
        <v>0</v>
      </c>
      <c r="E18" s="72">
        <f>Applications!K18</f>
        <v>0</v>
      </c>
      <c r="F18" s="66"/>
      <c r="G18" s="19"/>
      <c r="H18" s="60"/>
      <c r="I18" s="89">
        <v>0</v>
      </c>
      <c r="J18" s="89">
        <v>0</v>
      </c>
      <c r="K18" s="92">
        <f t="shared" si="0"/>
        <v>0</v>
      </c>
      <c r="L18" s="128"/>
      <c r="M18" s="159"/>
      <c r="N18" s="159"/>
      <c r="O18" s="159"/>
      <c r="P18" s="160"/>
    </row>
    <row r="19" spans="1:16">
      <c r="A19" s="74" t="str">
        <f>Applications!A19</f>
        <v>#14</v>
      </c>
      <c r="B19" s="2">
        <f>Applications!B19</f>
        <v>0</v>
      </c>
      <c r="C19" s="2">
        <f>Applications!C19</f>
        <v>0</v>
      </c>
      <c r="D19" s="75">
        <f>Applications!D19</f>
        <v>0</v>
      </c>
      <c r="E19" s="72">
        <f>Applications!K19</f>
        <v>0</v>
      </c>
      <c r="F19" s="66"/>
      <c r="G19" s="19"/>
      <c r="H19" s="60"/>
      <c r="I19" s="89">
        <v>0</v>
      </c>
      <c r="J19" s="89">
        <v>0</v>
      </c>
      <c r="K19" s="92">
        <f t="shared" si="0"/>
        <v>0</v>
      </c>
      <c r="L19" s="128"/>
      <c r="M19" s="159"/>
      <c r="N19" s="159"/>
      <c r="O19" s="159"/>
      <c r="P19" s="160"/>
    </row>
    <row r="20" spans="1:16">
      <c r="A20" s="74" t="str">
        <f>Applications!A20</f>
        <v>#15</v>
      </c>
      <c r="B20" s="2">
        <f>Applications!B20</f>
        <v>0</v>
      </c>
      <c r="C20" s="2">
        <f>Applications!C20</f>
        <v>0</v>
      </c>
      <c r="D20" s="75">
        <f>Applications!D20</f>
        <v>0</v>
      </c>
      <c r="E20" s="72">
        <f>Applications!K20</f>
        <v>0</v>
      </c>
      <c r="F20" s="66"/>
      <c r="G20" s="19"/>
      <c r="H20" s="60"/>
      <c r="I20" s="89">
        <v>0</v>
      </c>
      <c r="J20" s="89">
        <v>0</v>
      </c>
      <c r="K20" s="92">
        <f t="shared" si="0"/>
        <v>0</v>
      </c>
      <c r="L20" s="128"/>
      <c r="M20" s="159"/>
      <c r="N20" s="159"/>
      <c r="O20" s="159"/>
      <c r="P20" s="160"/>
    </row>
    <row r="21" spans="1:16">
      <c r="A21" s="74" t="str">
        <f>Applications!A21</f>
        <v>#16</v>
      </c>
      <c r="B21" s="2">
        <f>Applications!B21</f>
        <v>0</v>
      </c>
      <c r="C21" s="2">
        <f>Applications!C21</f>
        <v>0</v>
      </c>
      <c r="D21" s="75">
        <f>Applications!D21</f>
        <v>0</v>
      </c>
      <c r="E21" s="72">
        <f>Applications!K21</f>
        <v>0</v>
      </c>
      <c r="F21" s="66"/>
      <c r="G21" s="19"/>
      <c r="H21" s="60"/>
      <c r="I21" s="89">
        <v>0</v>
      </c>
      <c r="J21" s="89">
        <v>0</v>
      </c>
      <c r="K21" s="92">
        <f t="shared" si="0"/>
        <v>0</v>
      </c>
      <c r="L21" s="128"/>
      <c r="M21" s="159"/>
      <c r="N21" s="159"/>
      <c r="O21" s="159"/>
      <c r="P21" s="160"/>
    </row>
    <row r="22" spans="1:16" ht="16.5" thickBot="1">
      <c r="A22" s="76" t="str">
        <f>Applications!A22</f>
        <v>#17</v>
      </c>
      <c r="B22" s="77">
        <f>Applications!B22</f>
        <v>0</v>
      </c>
      <c r="C22" s="77">
        <f>Applications!C22</f>
        <v>0</v>
      </c>
      <c r="D22" s="78">
        <f>Applications!D22</f>
        <v>0</v>
      </c>
      <c r="E22" s="73">
        <f>Applications!K22</f>
        <v>0</v>
      </c>
      <c r="F22" s="67"/>
      <c r="G22" s="68"/>
      <c r="H22" s="69"/>
      <c r="I22" s="90">
        <v>0</v>
      </c>
      <c r="J22" s="90">
        <v>0</v>
      </c>
      <c r="K22" s="93">
        <f>SUM(I22:J22)</f>
        <v>0</v>
      </c>
      <c r="L22" s="161"/>
      <c r="M22" s="162"/>
      <c r="N22" s="162"/>
      <c r="O22" s="162"/>
      <c r="P22" s="163"/>
    </row>
    <row r="23" spans="1:16" ht="17.100000000000001" customHeight="1">
      <c r="A23" s="164" t="s">
        <v>60</v>
      </c>
      <c r="B23" s="165"/>
      <c r="C23" s="165"/>
      <c r="D23" s="165"/>
      <c r="E23" s="166"/>
      <c r="F23" s="170" t="s">
        <v>47</v>
      </c>
      <c r="G23" s="171"/>
      <c r="H23" s="172"/>
      <c r="I23" s="86"/>
      <c r="J23" s="86"/>
      <c r="K23" s="86"/>
    </row>
    <row r="24" spans="1:16" ht="16.5" thickBot="1">
      <c r="A24" s="167"/>
      <c r="B24" s="168"/>
      <c r="C24" s="168"/>
      <c r="D24" s="168"/>
      <c r="E24" s="169"/>
      <c r="F24" s="173"/>
      <c r="G24" s="174"/>
      <c r="H24" s="175"/>
      <c r="I24" s="86"/>
      <c r="J24" s="86"/>
      <c r="K24" s="86"/>
    </row>
    <row r="25" spans="1:16" hidden="1"/>
    <row r="26" spans="1:16" hidden="1">
      <c r="E26" t="s">
        <v>31</v>
      </c>
    </row>
    <row r="27" spans="1:16" hidden="1">
      <c r="E27" t="s">
        <v>41</v>
      </c>
    </row>
    <row r="28" spans="1:16" hidden="1">
      <c r="E28" t="s">
        <v>42</v>
      </c>
    </row>
    <row r="29" spans="1:16" hidden="1">
      <c r="E29" t="s">
        <v>32</v>
      </c>
    </row>
    <row r="30" spans="1:16" hidden="1"/>
    <row r="31" spans="1:16" hidden="1"/>
    <row r="32" spans="1:16" hidden="1"/>
    <row r="33" spans="10:11" hidden="1"/>
    <row r="34" spans="10:11" ht="16.5" thickBot="1">
      <c r="J34" s="154" t="s">
        <v>64</v>
      </c>
      <c r="K34" s="155"/>
    </row>
    <row r="35" spans="10:11">
      <c r="J35" s="94" t="s">
        <v>64</v>
      </c>
      <c r="K35" s="95"/>
    </row>
    <row r="36" spans="10:11">
      <c r="J36" s="96" t="s">
        <v>65</v>
      </c>
      <c r="K36" s="97">
        <f>SUM(K6:K22)</f>
        <v>0</v>
      </c>
    </row>
    <row r="37" spans="10:11" ht="32.25" thickBot="1">
      <c r="J37" s="98" t="s">
        <v>68</v>
      </c>
      <c r="K37" s="99">
        <f>K35-K36</f>
        <v>0</v>
      </c>
    </row>
  </sheetData>
  <mergeCells count="23">
    <mergeCell ref="A23:E24"/>
    <mergeCell ref="F23:H24"/>
    <mergeCell ref="L16:P16"/>
    <mergeCell ref="L17:P17"/>
    <mergeCell ref="L18:P18"/>
    <mergeCell ref="L19:P19"/>
    <mergeCell ref="L20:P20"/>
    <mergeCell ref="A4:D4"/>
    <mergeCell ref="L5:P5"/>
    <mergeCell ref="F4:P4"/>
    <mergeCell ref="J34:K34"/>
    <mergeCell ref="L6:P6"/>
    <mergeCell ref="L7:P7"/>
    <mergeCell ref="L8:P8"/>
    <mergeCell ref="L9:P9"/>
    <mergeCell ref="L10:P10"/>
    <mergeCell ref="L11:P11"/>
    <mergeCell ref="L12:P12"/>
    <mergeCell ref="L13:P13"/>
    <mergeCell ref="L14:P14"/>
    <mergeCell ref="L15:P15"/>
    <mergeCell ref="L21:P21"/>
    <mergeCell ref="L22:P22"/>
  </mergeCells>
  <conditionalFormatting sqref="E6:E22">
    <cfRule type="containsBlanks" dxfId="11" priority="10">
      <formula>LEN(TRIM(E6))=0</formula>
    </cfRule>
    <cfRule type="containsText" dxfId="10" priority="11" operator="containsText" text="Invited">
      <formula>NOT(ISERROR(SEARCH("Invited",E6)))</formula>
    </cfRule>
    <cfRule type="containsText" dxfId="9" priority="12" operator="containsText" text="Denied">
      <formula>NOT(ISERROR(SEARCH("Denied",E6)))</formula>
    </cfRule>
  </conditionalFormatting>
  <conditionalFormatting sqref="B5">
    <cfRule type="duplicateValues" dxfId="8" priority="9"/>
  </conditionalFormatting>
  <conditionalFormatting sqref="F6:J22">
    <cfRule type="containsText" dxfId="7" priority="3" operator="containsText" text="N/A">
      <formula>NOT(ISERROR(SEARCH("N/A",F6)))</formula>
    </cfRule>
    <cfRule type="containsText" dxfId="6" priority="4" operator="containsText" text="Phone">
      <formula>NOT(ISERROR(SEARCH("Phone",F6)))</formula>
    </cfRule>
    <cfRule type="containsText" dxfId="5" priority="5" operator="containsText" text="Need">
      <formula>NOT(ISERROR(SEARCH("Need",F6)))</formula>
    </cfRule>
    <cfRule type="containsText" dxfId="4" priority="8" operator="containsText" text="Booked">
      <formula>NOT(ISERROR(SEARCH("Booked",F6)))</formula>
    </cfRule>
  </conditionalFormatting>
  <conditionalFormatting sqref="G7">
    <cfRule type="containsText" dxfId="3" priority="7" operator="containsText" text="Need">
      <formula>NOT(ISERROR(SEARCH("Need",G7)))</formula>
    </cfRule>
  </conditionalFormatting>
  <conditionalFormatting sqref="F8">
    <cfRule type="containsText" dxfId="2" priority="6" operator="containsText" text="Phone">
      <formula>NOT(ISERROR(SEARCH("Phone",F8)))</formula>
    </cfRule>
  </conditionalFormatting>
  <conditionalFormatting sqref="K37">
    <cfRule type="cellIs" dxfId="1" priority="1" operator="between">
      <formula>1</formula>
      <formula>500</formula>
    </cfRule>
    <cfRule type="cellIs" dxfId="0" priority="2" operator="lessThan">
      <formula>1</formula>
    </cfRule>
  </conditionalFormatting>
  <dataValidations count="1">
    <dataValidation type="list" allowBlank="1" showInputMessage="1" showErrorMessage="1" sqref="F6:H22">
      <formula1>$E$25:$E$29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6"/>
  <sheetViews>
    <sheetView workbookViewId="0">
      <selection activeCell="B25" sqref="B25"/>
    </sheetView>
  </sheetViews>
  <sheetFormatPr defaultColWidth="11" defaultRowHeight="15.75"/>
  <cols>
    <col min="1" max="1" width="14" bestFit="1" customWidth="1"/>
    <col min="2" max="2" width="17.625" bestFit="1" customWidth="1"/>
    <col min="3" max="3" width="13.125" bestFit="1" customWidth="1"/>
    <col min="4" max="4" width="2.375" style="100" customWidth="1"/>
    <col min="7" max="7" width="13.125" bestFit="1" customWidth="1"/>
    <col min="8" max="8" width="2.375" style="100" customWidth="1"/>
    <col min="11" max="11" width="13.125" bestFit="1" customWidth="1"/>
    <col min="12" max="12" width="2.375" style="100" customWidth="1"/>
    <col min="15" max="15" width="13.125" bestFit="1" customWidth="1"/>
    <col min="16" max="16" width="2.375" style="100" customWidth="1"/>
  </cols>
  <sheetData>
    <row r="1" spans="1:16">
      <c r="A1" s="101"/>
      <c r="B1" s="102" t="s">
        <v>69</v>
      </c>
      <c r="C1" s="103"/>
      <c r="E1" s="101"/>
      <c r="F1" s="102" t="s">
        <v>69</v>
      </c>
      <c r="G1" s="103"/>
      <c r="I1" s="101"/>
      <c r="J1" s="102" t="s">
        <v>69</v>
      </c>
      <c r="K1" s="103"/>
      <c r="M1" s="101"/>
      <c r="N1" s="102" t="s">
        <v>69</v>
      </c>
      <c r="O1" s="110"/>
      <c r="P1" s="111"/>
    </row>
    <row r="2" spans="1:16">
      <c r="A2" s="104"/>
      <c r="B2" s="105" t="s">
        <v>72</v>
      </c>
      <c r="C2" s="106"/>
      <c r="E2" s="104"/>
      <c r="F2" s="105" t="s">
        <v>72</v>
      </c>
      <c r="G2" s="106"/>
      <c r="I2" s="104"/>
      <c r="J2" s="105" t="s">
        <v>72</v>
      </c>
      <c r="K2" s="106"/>
      <c r="M2" s="104"/>
      <c r="N2" s="105" t="s">
        <v>72</v>
      </c>
      <c r="O2" s="112"/>
      <c r="P2" s="113"/>
    </row>
    <row r="3" spans="1:16">
      <c r="A3" s="107" t="s">
        <v>70</v>
      </c>
      <c r="B3" s="108" t="s">
        <v>1</v>
      </c>
      <c r="C3" s="109" t="s">
        <v>71</v>
      </c>
      <c r="E3" s="107" t="s">
        <v>70</v>
      </c>
      <c r="F3" s="108" t="s">
        <v>1</v>
      </c>
      <c r="G3" s="109" t="s">
        <v>71</v>
      </c>
      <c r="I3" s="107" t="s">
        <v>70</v>
      </c>
      <c r="J3" s="108" t="s">
        <v>1</v>
      </c>
      <c r="K3" s="109" t="s">
        <v>71</v>
      </c>
      <c r="M3" s="107" t="s">
        <v>70</v>
      </c>
      <c r="N3" s="108" t="s">
        <v>1</v>
      </c>
      <c r="O3" s="114" t="s">
        <v>71</v>
      </c>
      <c r="P3" s="115"/>
    </row>
    <row r="4" spans="1:16">
      <c r="A4" t="s">
        <v>45</v>
      </c>
      <c r="E4" t="s">
        <v>45</v>
      </c>
      <c r="I4" t="s">
        <v>45</v>
      </c>
      <c r="M4" t="s">
        <v>45</v>
      </c>
    </row>
    <row r="22" spans="1:3" ht="16.5" thickBot="1"/>
    <row r="23" spans="1:3">
      <c r="A23" s="116" t="s">
        <v>75</v>
      </c>
      <c r="B23" s="124" t="s">
        <v>74</v>
      </c>
      <c r="C23" s="117"/>
    </row>
    <row r="24" spans="1:3">
      <c r="A24" s="118" t="s">
        <v>73</v>
      </c>
      <c r="B24" s="119">
        <v>3</v>
      </c>
      <c r="C24" s="120"/>
    </row>
    <row r="25" spans="1:3">
      <c r="A25" s="118"/>
      <c r="B25" s="119"/>
      <c r="C25" s="120"/>
    </row>
    <row r="26" spans="1:3">
      <c r="A26" s="118"/>
      <c r="B26" s="119"/>
      <c r="C26" s="120"/>
    </row>
    <row r="27" spans="1:3" ht="16.5" thickBot="1">
      <c r="A27" s="121"/>
      <c r="B27" s="122"/>
      <c r="C27" s="123"/>
    </row>
    <row r="28" spans="1:3">
      <c r="A28" s="1"/>
      <c r="B28" s="1"/>
    </row>
    <row r="29" spans="1:3">
      <c r="A29" s="1"/>
      <c r="B29" s="1"/>
    </row>
    <row r="30" spans="1:3">
      <c r="A30" s="1"/>
      <c r="B30" s="1"/>
    </row>
    <row r="31" spans="1:3">
      <c r="A31" s="125" t="s">
        <v>76</v>
      </c>
      <c r="B31" s="125">
        <f>SUM(B24:B30)</f>
        <v>3</v>
      </c>
    </row>
    <row r="32" spans="1:3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Search Process</vt:lpstr>
      <vt:lpstr>Applications</vt:lpstr>
      <vt:lpstr>Interviews</vt:lpstr>
      <vt:lpstr>Rankings</vt:lpstr>
      <vt:lpstr>Denied</vt:lpstr>
    </vt:vector>
  </TitlesOfParts>
  <Company>University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Marks</dc:creator>
  <cp:lastModifiedBy>Russ Marks</cp:lastModifiedBy>
  <cp:lastPrinted>2018-10-29T16:33:08Z</cp:lastPrinted>
  <dcterms:created xsi:type="dcterms:W3CDTF">2018-08-13T03:51:05Z</dcterms:created>
  <dcterms:modified xsi:type="dcterms:W3CDTF">2020-10-05T11:00:22Z</dcterms:modified>
</cp:coreProperties>
</file>